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user\Lisha\Hao\Jak Stat array\"/>
    </mc:Choice>
  </mc:AlternateContent>
  <bookViews>
    <workbookView xWindow="0" yWindow="0" windowWidth="22260" windowHeight="12645" xr2:uid="{00000000-000D-0000-FFFF-FFFF00000000}"/>
  </bookViews>
  <sheets>
    <sheet name="Importing Data" sheetId="1" r:id="rId1"/>
    <sheet name="Map" sheetId="3" r:id="rId2"/>
    <sheet name="Aligning Data" sheetId="2" r:id="rId3"/>
    <sheet name="Sorting" sheetId="4" r:id="rId4"/>
    <sheet name="Averages" sheetId="5" r:id="rId5"/>
    <sheet name="Bg-1" sheetId="6" state="hidden" r:id="rId6"/>
    <sheet name="Bg Subtraction" sheetId="7" state="hidden" r:id="rId7"/>
    <sheet name="Normalization 1" sheetId="8" r:id="rId8"/>
    <sheet name="Chart 1" sheetId="9" r:id="rId9"/>
    <sheet name="Bg Subtraction 2" sheetId="11" state="hidden" r:id="rId10"/>
    <sheet name="Normalization 2" sheetId="12" r:id="rId11"/>
    <sheet name="Chart 2" sheetId="13" r:id="rId1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BU5" i="4"/>
  <c r="BR5" i="4"/>
  <c r="BO5" i="4"/>
  <c r="BL5" i="4"/>
  <c r="BI5" i="4"/>
  <c r="BF5" i="4"/>
  <c r="BC5" i="4"/>
  <c r="AZ5" i="4"/>
  <c r="AW5" i="4"/>
  <c r="AT5" i="4"/>
  <c r="AQ5" i="4"/>
  <c r="AN5" i="4"/>
  <c r="AK5" i="4"/>
  <c r="AH5" i="4"/>
  <c r="AE5" i="4"/>
  <c r="AB5" i="4"/>
  <c r="Y5" i="4"/>
  <c r="V5" i="4"/>
  <c r="S5" i="4"/>
  <c r="P5" i="4"/>
  <c r="M5" i="4"/>
  <c r="J5" i="4"/>
  <c r="G5" i="4"/>
  <c r="D5" i="4"/>
  <c r="BU4" i="4"/>
  <c r="BR4" i="4"/>
  <c r="BO4" i="4"/>
  <c r="BL4" i="4"/>
  <c r="BI4" i="4"/>
  <c r="BF4" i="4"/>
  <c r="BC4" i="4"/>
  <c r="AZ4" i="4"/>
  <c r="AW4" i="4"/>
  <c r="AT4" i="4"/>
  <c r="AQ4" i="4"/>
  <c r="AN4" i="4"/>
  <c r="AK4" i="4"/>
  <c r="AH4" i="4"/>
  <c r="AE4" i="4"/>
  <c r="AB4" i="4"/>
  <c r="Y4" i="4"/>
  <c r="V4" i="4"/>
  <c r="S4" i="4"/>
  <c r="P4" i="4"/>
  <c r="M4" i="4"/>
  <c r="J4" i="4"/>
  <c r="G4" i="4"/>
  <c r="D4" i="4"/>
  <c r="BU18" i="4"/>
  <c r="BR18" i="4"/>
  <c r="BO18" i="4"/>
  <c r="BL18" i="4"/>
  <c r="BI18" i="4"/>
  <c r="BF18" i="4"/>
  <c r="BC18" i="4"/>
  <c r="AZ18" i="4"/>
  <c r="AW18" i="4"/>
  <c r="AT18" i="4"/>
  <c r="AQ18" i="4"/>
  <c r="AN18" i="4"/>
  <c r="AK18" i="4"/>
  <c r="AH18" i="4"/>
  <c r="AE18" i="4"/>
  <c r="AB18" i="4"/>
  <c r="Y18" i="4"/>
  <c r="V18" i="4"/>
  <c r="S18" i="4"/>
  <c r="P18" i="4"/>
  <c r="M18" i="4"/>
  <c r="J18" i="4"/>
  <c r="G18" i="4"/>
  <c r="D18" i="4"/>
  <c r="BT17" i="4"/>
  <c r="BT16" i="4"/>
  <c r="BT15" i="4"/>
  <c r="BT14" i="4"/>
  <c r="BT13" i="4"/>
  <c r="BT12" i="4"/>
  <c r="BT11" i="4"/>
  <c r="BS17" i="4"/>
  <c r="BS16" i="4"/>
  <c r="BS15" i="4"/>
  <c r="BS14" i="4"/>
  <c r="BS13" i="4"/>
  <c r="BS12" i="4"/>
  <c r="BS11" i="4"/>
  <c r="BQ17" i="4"/>
  <c r="BQ16" i="4"/>
  <c r="BQ15" i="4"/>
  <c r="BQ14" i="4"/>
  <c r="BQ13" i="4"/>
  <c r="BQ12" i="4"/>
  <c r="BQ11" i="4"/>
  <c r="BP17" i="4"/>
  <c r="BP16" i="4"/>
  <c r="BP15" i="4"/>
  <c r="BP14" i="4"/>
  <c r="BP13" i="4"/>
  <c r="BP12" i="4"/>
  <c r="BP11" i="4"/>
  <c r="BN17" i="4"/>
  <c r="BN16" i="4"/>
  <c r="BN15" i="4"/>
  <c r="BN14" i="4"/>
  <c r="BN13" i="4"/>
  <c r="BN12" i="4"/>
  <c r="BN11" i="4"/>
  <c r="BM17" i="4"/>
  <c r="BM16" i="4"/>
  <c r="BM15" i="4"/>
  <c r="BM14" i="4"/>
  <c r="BM13" i="4"/>
  <c r="BM12" i="4"/>
  <c r="BM11" i="4"/>
  <c r="BK17" i="4"/>
  <c r="BK16" i="4"/>
  <c r="BK15" i="4"/>
  <c r="BK14" i="4"/>
  <c r="BK13" i="4"/>
  <c r="BK12" i="4"/>
  <c r="BK11" i="4"/>
  <c r="BJ17" i="4"/>
  <c r="BJ16" i="4"/>
  <c r="BJ15" i="4"/>
  <c r="BJ14" i="4"/>
  <c r="BJ13" i="4"/>
  <c r="BJ12" i="4"/>
  <c r="BJ11" i="4"/>
  <c r="BH17" i="4"/>
  <c r="BH16" i="4"/>
  <c r="BH15" i="4"/>
  <c r="BH14" i="4"/>
  <c r="BH13" i="4"/>
  <c r="BH12" i="4"/>
  <c r="BH11" i="4"/>
  <c r="BG17" i="4"/>
  <c r="BG16" i="4"/>
  <c r="BG15" i="4"/>
  <c r="BG14" i="4"/>
  <c r="BG13" i="4"/>
  <c r="BG12" i="4"/>
  <c r="BG11" i="4"/>
  <c r="BE17" i="4"/>
  <c r="BE16" i="4"/>
  <c r="BE15" i="4"/>
  <c r="BE14" i="4"/>
  <c r="BE13" i="4"/>
  <c r="BE12" i="4"/>
  <c r="BE11" i="4"/>
  <c r="BD17" i="4"/>
  <c r="BD16" i="4"/>
  <c r="BD15" i="4"/>
  <c r="BD14" i="4"/>
  <c r="BD13" i="4"/>
  <c r="BD12" i="4"/>
  <c r="BD11" i="4"/>
  <c r="BB17" i="4"/>
  <c r="BB16" i="4"/>
  <c r="BB15" i="4"/>
  <c r="BB14" i="4"/>
  <c r="BB13" i="4"/>
  <c r="BB12" i="4"/>
  <c r="BB11" i="4"/>
  <c r="BA17" i="4"/>
  <c r="BA16" i="4"/>
  <c r="BA15" i="4"/>
  <c r="BA14" i="4"/>
  <c r="BA13" i="4"/>
  <c r="BA12" i="4"/>
  <c r="BA11" i="4"/>
  <c r="AY17" i="4"/>
  <c r="AY16" i="4"/>
  <c r="AY15" i="4"/>
  <c r="AY14" i="4"/>
  <c r="AY13" i="4"/>
  <c r="AY12" i="4"/>
  <c r="AY11" i="4"/>
  <c r="AX17" i="4"/>
  <c r="AX16" i="4"/>
  <c r="AX15" i="4"/>
  <c r="AX14" i="4"/>
  <c r="AX13" i="4"/>
  <c r="AX12" i="4"/>
  <c r="AX11" i="4"/>
  <c r="AV17" i="4"/>
  <c r="AV16" i="4"/>
  <c r="AV15" i="4"/>
  <c r="AV14" i="4"/>
  <c r="AV13" i="4"/>
  <c r="AV12" i="4"/>
  <c r="AV11" i="4"/>
  <c r="AU17" i="4"/>
  <c r="AU16" i="4"/>
  <c r="AU15" i="4"/>
  <c r="AU14" i="4"/>
  <c r="AU13" i="4"/>
  <c r="AU12" i="4"/>
  <c r="AU11" i="4"/>
  <c r="AS17" i="4"/>
  <c r="AS16" i="4"/>
  <c r="AS15" i="4"/>
  <c r="AS14" i="4"/>
  <c r="AS13" i="4"/>
  <c r="AS12" i="4"/>
  <c r="AS11" i="4"/>
  <c r="AR17" i="4"/>
  <c r="AR16" i="4"/>
  <c r="AR15" i="4"/>
  <c r="AR14" i="4"/>
  <c r="AR13" i="4"/>
  <c r="AR12" i="4"/>
  <c r="AR11" i="4"/>
  <c r="AP17" i="4"/>
  <c r="AP16" i="4"/>
  <c r="AP15" i="4"/>
  <c r="AP14" i="4"/>
  <c r="AP13" i="4"/>
  <c r="AP12" i="4"/>
  <c r="AP11" i="4"/>
  <c r="AO17" i="4"/>
  <c r="AO16" i="4"/>
  <c r="AO15" i="4"/>
  <c r="AO14" i="4"/>
  <c r="AO13" i="4"/>
  <c r="AO12" i="4"/>
  <c r="AO11" i="4"/>
  <c r="AM17" i="4"/>
  <c r="AM16" i="4"/>
  <c r="AM15" i="4"/>
  <c r="AM14" i="4"/>
  <c r="AM13" i="4"/>
  <c r="AM12" i="4"/>
  <c r="AM11" i="4"/>
  <c r="AL17" i="4"/>
  <c r="AL16" i="4"/>
  <c r="AL15" i="4"/>
  <c r="AL14" i="4"/>
  <c r="AL13" i="4"/>
  <c r="AL12" i="4"/>
  <c r="AL11" i="4"/>
  <c r="AJ17" i="4"/>
  <c r="AJ16" i="4"/>
  <c r="AJ15" i="4"/>
  <c r="AJ14" i="4"/>
  <c r="AJ13" i="4"/>
  <c r="AJ12" i="4"/>
  <c r="AJ11" i="4"/>
  <c r="AI17" i="4"/>
  <c r="AI16" i="4"/>
  <c r="AI15" i="4"/>
  <c r="AI14" i="4"/>
  <c r="AI13" i="4"/>
  <c r="AI12" i="4"/>
  <c r="AI11" i="4"/>
  <c r="AG17" i="4"/>
  <c r="AG16" i="4"/>
  <c r="AG15" i="4"/>
  <c r="AG14" i="4"/>
  <c r="AG13" i="4"/>
  <c r="AG12" i="4"/>
  <c r="AG11" i="4"/>
  <c r="AF17" i="4"/>
  <c r="AF16" i="4"/>
  <c r="AF15" i="4"/>
  <c r="AF14" i="4"/>
  <c r="AF13" i="4"/>
  <c r="AF12" i="4"/>
  <c r="AF11" i="4"/>
  <c r="AD17" i="4"/>
  <c r="AD16" i="4"/>
  <c r="AD15" i="4"/>
  <c r="AD14" i="4"/>
  <c r="AD13" i="4"/>
  <c r="AD12" i="4"/>
  <c r="AD11" i="4"/>
  <c r="AC17" i="4"/>
  <c r="AC16" i="4"/>
  <c r="AC15" i="4"/>
  <c r="AC14" i="4"/>
  <c r="AC13" i="4"/>
  <c r="AC12" i="4"/>
  <c r="AC11" i="4"/>
  <c r="AA17" i="4"/>
  <c r="AA16" i="4"/>
  <c r="AA15" i="4"/>
  <c r="AA14" i="4"/>
  <c r="AA13" i="4"/>
  <c r="AA12" i="4"/>
  <c r="AA11" i="4"/>
  <c r="Z17" i="4"/>
  <c r="Z16" i="4"/>
  <c r="Z15" i="4"/>
  <c r="Z14" i="4"/>
  <c r="Z13" i="4"/>
  <c r="Z12" i="4"/>
  <c r="Z11" i="4"/>
  <c r="X17" i="4"/>
  <c r="X16" i="4"/>
  <c r="X15" i="4"/>
  <c r="X14" i="4"/>
  <c r="X13" i="4"/>
  <c r="X12" i="4"/>
  <c r="X11" i="4"/>
  <c r="W17" i="4"/>
  <c r="W16" i="4"/>
  <c r="W15" i="4"/>
  <c r="W14" i="4"/>
  <c r="W13" i="4"/>
  <c r="W12" i="4"/>
  <c r="W11" i="4"/>
  <c r="U17" i="4"/>
  <c r="U16" i="4"/>
  <c r="U15" i="4"/>
  <c r="U14" i="4"/>
  <c r="U13" i="4"/>
  <c r="U12" i="4"/>
  <c r="U11" i="4"/>
  <c r="T17" i="4"/>
  <c r="T16" i="4"/>
  <c r="T15" i="4"/>
  <c r="T14" i="4"/>
  <c r="T13" i="4"/>
  <c r="T12" i="4"/>
  <c r="T11" i="4"/>
  <c r="R17" i="4"/>
  <c r="R16" i="4"/>
  <c r="R15" i="4"/>
  <c r="R14" i="4"/>
  <c r="R13" i="4"/>
  <c r="R12" i="4"/>
  <c r="R11" i="4"/>
  <c r="Q17" i="4"/>
  <c r="Q16" i="4"/>
  <c r="Q15" i="4"/>
  <c r="Q14" i="4"/>
  <c r="Q13" i="4"/>
  <c r="Q12" i="4"/>
  <c r="Q11" i="4"/>
  <c r="O17" i="4"/>
  <c r="O16" i="4"/>
  <c r="O15" i="4"/>
  <c r="O14" i="4"/>
  <c r="O13" i="4"/>
  <c r="O12" i="4"/>
  <c r="O11" i="4"/>
  <c r="N17" i="4"/>
  <c r="N16" i="4"/>
  <c r="N15" i="4"/>
  <c r="N14" i="4"/>
  <c r="N13" i="4"/>
  <c r="N12" i="4"/>
  <c r="N11" i="4"/>
  <c r="L17" i="4"/>
  <c r="L16" i="4"/>
  <c r="L15" i="4"/>
  <c r="L14" i="4"/>
  <c r="L13" i="4"/>
  <c r="L12" i="4"/>
  <c r="L11" i="4"/>
  <c r="K17" i="4"/>
  <c r="K16" i="4"/>
  <c r="K15" i="4"/>
  <c r="K14" i="4"/>
  <c r="K13" i="4"/>
  <c r="K12" i="4"/>
  <c r="K11" i="4"/>
  <c r="I17" i="4"/>
  <c r="I16" i="4"/>
  <c r="I15" i="4"/>
  <c r="I14" i="4"/>
  <c r="I13" i="4"/>
  <c r="I12" i="4"/>
  <c r="I11" i="4"/>
  <c r="H17" i="4"/>
  <c r="H16" i="4"/>
  <c r="H15" i="4"/>
  <c r="H14" i="4"/>
  <c r="H13" i="4"/>
  <c r="H12" i="4"/>
  <c r="H11" i="4"/>
  <c r="F17" i="4"/>
  <c r="F16" i="4"/>
  <c r="F15" i="4"/>
  <c r="F14" i="4"/>
  <c r="F13" i="4"/>
  <c r="F12" i="4"/>
  <c r="F11" i="4"/>
  <c r="E17" i="4"/>
  <c r="E16" i="4"/>
  <c r="E15" i="4"/>
  <c r="E14" i="4"/>
  <c r="E13" i="4"/>
  <c r="E12" i="4"/>
  <c r="E11" i="4"/>
  <c r="BT10" i="4"/>
  <c r="BT9" i="4"/>
  <c r="BT8" i="4"/>
  <c r="BT7" i="4"/>
  <c r="BT6" i="4"/>
  <c r="BS10" i="4"/>
  <c r="BS9" i="4"/>
  <c r="BS8" i="4"/>
  <c r="BS7" i="4"/>
  <c r="BS6" i="4"/>
  <c r="BQ10" i="4"/>
  <c r="BQ9" i="4"/>
  <c r="BQ8" i="4"/>
  <c r="BQ7" i="4"/>
  <c r="BQ6" i="4"/>
  <c r="BP10" i="4"/>
  <c r="BP9" i="4"/>
  <c r="BP8" i="4"/>
  <c r="BP7" i="4"/>
  <c r="BP6" i="4"/>
  <c r="BN10" i="4"/>
  <c r="BN9" i="4"/>
  <c r="BN8" i="4"/>
  <c r="BN7" i="4"/>
  <c r="BN6" i="4"/>
  <c r="BM10" i="4"/>
  <c r="BM9" i="4"/>
  <c r="BM8" i="4"/>
  <c r="BM7" i="4"/>
  <c r="BM6" i="4"/>
  <c r="BK10" i="4"/>
  <c r="BK9" i="4"/>
  <c r="BK8" i="4"/>
  <c r="BK7" i="4"/>
  <c r="BK6" i="4"/>
  <c r="BJ10" i="4"/>
  <c r="BJ9" i="4"/>
  <c r="BJ8" i="4"/>
  <c r="BJ7" i="4"/>
  <c r="BJ6" i="4"/>
  <c r="BH10" i="4"/>
  <c r="BH9" i="4"/>
  <c r="BH8" i="4"/>
  <c r="BH7" i="4"/>
  <c r="BH6" i="4"/>
  <c r="BG10" i="4"/>
  <c r="BG9" i="4"/>
  <c r="BG8" i="4"/>
  <c r="BG7" i="4"/>
  <c r="BG6" i="4"/>
  <c r="BE10" i="4"/>
  <c r="BE9" i="4"/>
  <c r="BE8" i="4"/>
  <c r="BE7" i="4"/>
  <c r="BE6" i="4"/>
  <c r="BD10" i="4"/>
  <c r="BD9" i="4"/>
  <c r="BD8" i="4"/>
  <c r="BD7" i="4"/>
  <c r="BD6" i="4"/>
  <c r="BB10" i="4"/>
  <c r="BB9" i="4"/>
  <c r="BB8" i="4"/>
  <c r="BB7" i="4"/>
  <c r="BB6" i="4"/>
  <c r="BA10" i="4"/>
  <c r="BA9" i="4"/>
  <c r="BA8" i="4"/>
  <c r="BA7" i="4"/>
  <c r="BA6" i="4"/>
  <c r="AY10" i="4"/>
  <c r="AY9" i="4"/>
  <c r="AY8" i="4"/>
  <c r="AY7" i="4"/>
  <c r="AY6" i="4"/>
  <c r="AX10" i="4"/>
  <c r="AX9" i="4"/>
  <c r="AX8" i="4"/>
  <c r="AX7" i="4"/>
  <c r="AX6" i="4"/>
  <c r="AV10" i="4"/>
  <c r="AV9" i="4"/>
  <c r="AV8" i="4"/>
  <c r="AV7" i="4"/>
  <c r="AV6" i="4"/>
  <c r="AU10" i="4"/>
  <c r="AU9" i="4"/>
  <c r="AU8" i="4"/>
  <c r="AU7" i="4"/>
  <c r="AU6" i="4"/>
  <c r="AS10" i="4"/>
  <c r="AS9" i="4"/>
  <c r="AS8" i="4"/>
  <c r="AS7" i="4"/>
  <c r="AS6" i="4"/>
  <c r="AR10" i="4"/>
  <c r="AR9" i="4"/>
  <c r="AR8" i="4"/>
  <c r="AR7" i="4"/>
  <c r="AR6" i="4"/>
  <c r="AP10" i="4"/>
  <c r="AP9" i="4"/>
  <c r="AP8" i="4"/>
  <c r="AP7" i="4"/>
  <c r="AP6" i="4"/>
  <c r="AO10" i="4"/>
  <c r="AO9" i="4"/>
  <c r="AO8" i="4"/>
  <c r="AO7" i="4"/>
  <c r="AO6" i="4"/>
  <c r="AM10" i="4"/>
  <c r="AM9" i="4"/>
  <c r="AM8" i="4"/>
  <c r="AM7" i="4"/>
  <c r="AM6" i="4"/>
  <c r="AL10" i="4"/>
  <c r="AL9" i="4"/>
  <c r="AL8" i="4"/>
  <c r="AL7" i="4"/>
  <c r="AL6" i="4"/>
  <c r="AJ10" i="4"/>
  <c r="AJ9" i="4"/>
  <c r="AJ8" i="4"/>
  <c r="AJ7" i="4"/>
  <c r="AJ6" i="4"/>
  <c r="AI10" i="4"/>
  <c r="AI9" i="4"/>
  <c r="AI8" i="4"/>
  <c r="AI7" i="4"/>
  <c r="AI6" i="4"/>
  <c r="AG10" i="4"/>
  <c r="AG9" i="4"/>
  <c r="AG8" i="4"/>
  <c r="AG7" i="4"/>
  <c r="AG6" i="4"/>
  <c r="AF10" i="4"/>
  <c r="AF9" i="4"/>
  <c r="AF8" i="4"/>
  <c r="AF7" i="4"/>
  <c r="AF6" i="4"/>
  <c r="AD10" i="4"/>
  <c r="AD9" i="4"/>
  <c r="AD8" i="4"/>
  <c r="AD7" i="4"/>
  <c r="AD6" i="4"/>
  <c r="AC10" i="4"/>
  <c r="AC9" i="4"/>
  <c r="AC8" i="4"/>
  <c r="AC7" i="4"/>
  <c r="AC6" i="4"/>
  <c r="AA10" i="4"/>
  <c r="AA9" i="4"/>
  <c r="AA8" i="4"/>
  <c r="AA7" i="4"/>
  <c r="AA6" i="4"/>
  <c r="Z10" i="4"/>
  <c r="Z9" i="4"/>
  <c r="Z8" i="4"/>
  <c r="Z7" i="4"/>
  <c r="Z6" i="4"/>
  <c r="X10" i="4"/>
  <c r="X9" i="4"/>
  <c r="X8" i="4"/>
  <c r="X7" i="4"/>
  <c r="X6" i="4"/>
  <c r="W10" i="4"/>
  <c r="W9" i="4"/>
  <c r="W8" i="4"/>
  <c r="W7" i="4"/>
  <c r="W6" i="4"/>
  <c r="U10" i="4"/>
  <c r="U9" i="4"/>
  <c r="U8" i="4"/>
  <c r="U7" i="4"/>
  <c r="U6" i="4"/>
  <c r="T10" i="4"/>
  <c r="T9" i="4"/>
  <c r="T8" i="4"/>
  <c r="T7" i="4"/>
  <c r="T6" i="4"/>
  <c r="R10" i="4"/>
  <c r="R9" i="4"/>
  <c r="R8" i="4"/>
  <c r="R7" i="4"/>
  <c r="R6" i="4"/>
  <c r="Q10" i="4"/>
  <c r="Q9" i="4"/>
  <c r="Q8" i="4"/>
  <c r="Q7" i="4"/>
  <c r="Q6" i="4"/>
  <c r="O10" i="4"/>
  <c r="O9" i="4"/>
  <c r="O8" i="4"/>
  <c r="O7" i="4"/>
  <c r="O6" i="4"/>
  <c r="N10" i="4"/>
  <c r="N9" i="4"/>
  <c r="N8" i="4"/>
  <c r="N7" i="4"/>
  <c r="N6" i="4"/>
  <c r="L10" i="4"/>
  <c r="L9" i="4"/>
  <c r="L8" i="4"/>
  <c r="L7" i="4"/>
  <c r="L6" i="4"/>
  <c r="K10" i="4"/>
  <c r="K9" i="4"/>
  <c r="K8" i="4"/>
  <c r="K7" i="4"/>
  <c r="K6" i="4"/>
  <c r="I10" i="4"/>
  <c r="I9" i="4"/>
  <c r="I8" i="4"/>
  <c r="I7" i="4"/>
  <c r="I6" i="4"/>
  <c r="H10" i="4"/>
  <c r="H9" i="4"/>
  <c r="H8" i="4"/>
  <c r="H7" i="4"/>
  <c r="H6" i="4"/>
  <c r="F10" i="4"/>
  <c r="F9" i="4"/>
  <c r="F8" i="4"/>
  <c r="F7" i="4"/>
  <c r="F6" i="4"/>
  <c r="E10" i="4"/>
  <c r="E9" i="4"/>
  <c r="E8" i="4"/>
  <c r="E7" i="4"/>
  <c r="E6" i="4"/>
  <c r="C17" i="4"/>
  <c r="C16" i="4"/>
  <c r="C15" i="4"/>
  <c r="C14" i="4"/>
  <c r="C13" i="4"/>
  <c r="C12" i="4"/>
  <c r="C11" i="4"/>
  <c r="D11" i="4" s="1"/>
  <c r="B17" i="4"/>
  <c r="B16" i="4"/>
  <c r="B15" i="4"/>
  <c r="B14" i="4"/>
  <c r="B13" i="4"/>
  <c r="B12" i="4"/>
  <c r="B11" i="4"/>
  <c r="C10" i="4"/>
  <c r="B10" i="4"/>
  <c r="C9" i="4"/>
  <c r="B9" i="4"/>
  <c r="C8" i="4"/>
  <c r="B8" i="4"/>
  <c r="C7" i="4"/>
  <c r="B7" i="4"/>
  <c r="C6" i="4"/>
  <c r="B6" i="4"/>
  <c r="B6" i="2"/>
  <c r="G11" i="4"/>
  <c r="A16" i="12" l="1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A16" i="8" l="1"/>
  <c r="A15" i="8"/>
  <c r="A14" i="8"/>
  <c r="A13" i="8"/>
  <c r="A12" i="8"/>
  <c r="A11" i="8"/>
  <c r="A10" i="8"/>
  <c r="A9" i="8"/>
  <c r="A8" i="8"/>
  <c r="A7" i="8"/>
  <c r="A6" i="8"/>
  <c r="A5" i="8"/>
  <c r="A4" i="8"/>
  <c r="A3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3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3" i="5"/>
  <c r="BU17" i="4"/>
  <c r="Y16" i="5" s="1"/>
  <c r="BU15" i="4"/>
  <c r="Y14" i="5" s="1"/>
  <c r="BU14" i="4"/>
  <c r="Y13" i="5" s="1"/>
  <c r="BU13" i="4"/>
  <c r="Y12" i="5" s="1"/>
  <c r="BU12" i="4"/>
  <c r="Y11" i="5" s="1"/>
  <c r="BU11" i="4"/>
  <c r="Y10" i="5" s="1"/>
  <c r="BU10" i="4"/>
  <c r="Y9" i="5" s="1"/>
  <c r="BR17" i="4"/>
  <c r="X16" i="5" s="1"/>
  <c r="BR16" i="4"/>
  <c r="X15" i="5" s="1"/>
  <c r="BR15" i="4"/>
  <c r="X14" i="5" s="1"/>
  <c r="BR14" i="4"/>
  <c r="X13" i="5" s="1"/>
  <c r="BR13" i="4"/>
  <c r="X12" i="5" s="1"/>
  <c r="BR12" i="4"/>
  <c r="X11" i="5" s="1"/>
  <c r="BR11" i="4"/>
  <c r="X10" i="5" s="1"/>
  <c r="BR10" i="4"/>
  <c r="X9" i="5" s="1"/>
  <c r="BO17" i="4"/>
  <c r="W16" i="5" s="1"/>
  <c r="BO16" i="4"/>
  <c r="W15" i="5" s="1"/>
  <c r="BO15" i="4"/>
  <c r="W14" i="5" s="1"/>
  <c r="BO14" i="4"/>
  <c r="W13" i="5" s="1"/>
  <c r="BO13" i="4"/>
  <c r="W12" i="5" s="1"/>
  <c r="BO12" i="4"/>
  <c r="W11" i="5" s="1"/>
  <c r="BO11" i="4"/>
  <c r="W10" i="5" s="1"/>
  <c r="BO10" i="4"/>
  <c r="W9" i="5" s="1"/>
  <c r="BL17" i="4"/>
  <c r="V16" i="5" s="1"/>
  <c r="BL16" i="4"/>
  <c r="V15" i="5" s="1"/>
  <c r="BL15" i="4"/>
  <c r="V14" i="5" s="1"/>
  <c r="BL14" i="4"/>
  <c r="V13" i="5" s="1"/>
  <c r="BL13" i="4"/>
  <c r="V12" i="5" s="1"/>
  <c r="BL12" i="4"/>
  <c r="V11" i="5" s="1"/>
  <c r="BL11" i="4"/>
  <c r="V10" i="5" s="1"/>
  <c r="BL10" i="4"/>
  <c r="V9" i="5" s="1"/>
  <c r="BI17" i="4"/>
  <c r="U16" i="5" s="1"/>
  <c r="BI16" i="4"/>
  <c r="U15" i="5" s="1"/>
  <c r="BI14" i="4"/>
  <c r="U13" i="5" s="1"/>
  <c r="BI13" i="4"/>
  <c r="U12" i="5" s="1"/>
  <c r="BI12" i="4"/>
  <c r="U11" i="5" s="1"/>
  <c r="BI11" i="4"/>
  <c r="U10" i="5" s="1"/>
  <c r="BI10" i="4"/>
  <c r="U9" i="5" s="1"/>
  <c r="BF17" i="4"/>
  <c r="T16" i="5" s="1"/>
  <c r="BF16" i="4"/>
  <c r="T15" i="5" s="1"/>
  <c r="BF15" i="4"/>
  <c r="T14" i="5" s="1"/>
  <c r="BF14" i="4"/>
  <c r="T13" i="5" s="1"/>
  <c r="BF13" i="4"/>
  <c r="T12" i="5" s="1"/>
  <c r="BF12" i="4"/>
  <c r="T11" i="5" s="1"/>
  <c r="BF11" i="4"/>
  <c r="T10" i="5" s="1"/>
  <c r="BF10" i="4"/>
  <c r="T9" i="5" s="1"/>
  <c r="BC17" i="4"/>
  <c r="S16" i="5" s="1"/>
  <c r="BC16" i="4"/>
  <c r="S15" i="5" s="1"/>
  <c r="BC15" i="4"/>
  <c r="S14" i="5" s="1"/>
  <c r="BC14" i="4"/>
  <c r="S13" i="5" s="1"/>
  <c r="BC13" i="4"/>
  <c r="S12" i="5" s="1"/>
  <c r="BC12" i="4"/>
  <c r="S11" i="5" s="1"/>
  <c r="BC11" i="4"/>
  <c r="S10" i="5" s="1"/>
  <c r="BC10" i="4"/>
  <c r="S9" i="5" s="1"/>
  <c r="AZ17" i="4"/>
  <c r="R16" i="5" s="1"/>
  <c r="AZ16" i="4"/>
  <c r="R15" i="5" s="1"/>
  <c r="AZ15" i="4"/>
  <c r="R14" i="5" s="1"/>
  <c r="AZ14" i="4"/>
  <c r="R13" i="5" s="1"/>
  <c r="AZ13" i="4"/>
  <c r="R12" i="5" s="1"/>
  <c r="AZ12" i="4"/>
  <c r="R11" i="5" s="1"/>
  <c r="AZ11" i="4"/>
  <c r="R10" i="5" s="1"/>
  <c r="AZ10" i="4"/>
  <c r="R9" i="5" s="1"/>
  <c r="AW17" i="4"/>
  <c r="Q16" i="5" s="1"/>
  <c r="AW15" i="4"/>
  <c r="Q14" i="5" s="1"/>
  <c r="AW14" i="4"/>
  <c r="Q13" i="5" s="1"/>
  <c r="AW13" i="4"/>
  <c r="Q12" i="5" s="1"/>
  <c r="AW12" i="4"/>
  <c r="Q11" i="5" s="1"/>
  <c r="AW11" i="4"/>
  <c r="Q10" i="5" s="1"/>
  <c r="AW10" i="4"/>
  <c r="Q9" i="5" s="1"/>
  <c r="AT17" i="4"/>
  <c r="P16" i="5" s="1"/>
  <c r="AT16" i="4"/>
  <c r="P15" i="5" s="1"/>
  <c r="AT15" i="4"/>
  <c r="P14" i="5" s="1"/>
  <c r="AT14" i="4"/>
  <c r="P13" i="5" s="1"/>
  <c r="AT13" i="4"/>
  <c r="P12" i="5" s="1"/>
  <c r="AT12" i="4"/>
  <c r="P11" i="5" s="1"/>
  <c r="AT11" i="4"/>
  <c r="P10" i="5" s="1"/>
  <c r="AT10" i="4"/>
  <c r="P9" i="5" s="1"/>
  <c r="AQ17" i="4"/>
  <c r="O16" i="5" s="1"/>
  <c r="AQ16" i="4"/>
  <c r="O15" i="5" s="1"/>
  <c r="AQ15" i="4"/>
  <c r="O14" i="5" s="1"/>
  <c r="AQ14" i="4"/>
  <c r="O13" i="5" s="1"/>
  <c r="AQ13" i="4"/>
  <c r="O12" i="5" s="1"/>
  <c r="AQ12" i="4"/>
  <c r="O11" i="5" s="1"/>
  <c r="AQ11" i="4"/>
  <c r="O10" i="5" s="1"/>
  <c r="AQ10" i="4"/>
  <c r="O9" i="5" s="1"/>
  <c r="AN17" i="4"/>
  <c r="N16" i="5" s="1"/>
  <c r="AN16" i="4"/>
  <c r="N15" i="5" s="1"/>
  <c r="AN15" i="4"/>
  <c r="N14" i="5" s="1"/>
  <c r="AN14" i="4"/>
  <c r="N13" i="5" s="1"/>
  <c r="AN13" i="4"/>
  <c r="N12" i="5" s="1"/>
  <c r="AN12" i="4"/>
  <c r="N11" i="5" s="1"/>
  <c r="AN11" i="4"/>
  <c r="N10" i="5" s="1"/>
  <c r="AN10" i="4"/>
  <c r="N9" i="5" s="1"/>
  <c r="AK17" i="4"/>
  <c r="M16" i="5" s="1"/>
  <c r="AK16" i="4"/>
  <c r="M15" i="5" s="1"/>
  <c r="AK15" i="4"/>
  <c r="M14" i="5" s="1"/>
  <c r="AK14" i="4"/>
  <c r="M13" i="5" s="1"/>
  <c r="AK13" i="4"/>
  <c r="M12" i="5" s="1"/>
  <c r="AK12" i="4"/>
  <c r="M11" i="5" s="1"/>
  <c r="AK11" i="4"/>
  <c r="M10" i="5" s="1"/>
  <c r="AK10" i="4"/>
  <c r="M9" i="5" s="1"/>
  <c r="AH17" i="4"/>
  <c r="L16" i="5" s="1"/>
  <c r="AH16" i="4"/>
  <c r="L15" i="5" s="1"/>
  <c r="AH14" i="4"/>
  <c r="L13" i="5" s="1"/>
  <c r="AH13" i="4"/>
  <c r="L12" i="5" s="1"/>
  <c r="AH12" i="4"/>
  <c r="L11" i="5" s="1"/>
  <c r="AH11" i="4"/>
  <c r="L10" i="5" s="1"/>
  <c r="AH10" i="4"/>
  <c r="L9" i="5" s="1"/>
  <c r="AE17" i="4"/>
  <c r="K16" i="5" s="1"/>
  <c r="AE16" i="4"/>
  <c r="K15" i="5" s="1"/>
  <c r="AE15" i="4"/>
  <c r="K14" i="5" s="1"/>
  <c r="AE14" i="4"/>
  <c r="K13" i="5" s="1"/>
  <c r="AE13" i="4"/>
  <c r="K12" i="5" s="1"/>
  <c r="AE10" i="4"/>
  <c r="K9" i="5" s="1"/>
  <c r="AB17" i="4"/>
  <c r="J16" i="5" s="1"/>
  <c r="AB16" i="4"/>
  <c r="J15" i="5" s="1"/>
  <c r="AB15" i="4"/>
  <c r="J14" i="5" s="1"/>
  <c r="AB14" i="4"/>
  <c r="J13" i="5" s="1"/>
  <c r="AB13" i="4"/>
  <c r="J12" i="5" s="1"/>
  <c r="AB12" i="4"/>
  <c r="J11" i="5" s="1"/>
  <c r="AB11" i="4"/>
  <c r="J10" i="5" s="1"/>
  <c r="AB10" i="4"/>
  <c r="J9" i="5" s="1"/>
  <c r="Y17" i="4"/>
  <c r="I16" i="5" s="1"/>
  <c r="Y16" i="4"/>
  <c r="I15" i="5" s="1"/>
  <c r="Y15" i="4"/>
  <c r="I14" i="5" s="1"/>
  <c r="Y14" i="4"/>
  <c r="I13" i="5" s="1"/>
  <c r="Y13" i="4"/>
  <c r="I12" i="5" s="1"/>
  <c r="Y12" i="4"/>
  <c r="I11" i="5" s="1"/>
  <c r="Y11" i="4"/>
  <c r="I10" i="5" s="1"/>
  <c r="Y10" i="4"/>
  <c r="I9" i="5" s="1"/>
  <c r="V17" i="4"/>
  <c r="H16" i="5" s="1"/>
  <c r="V16" i="4"/>
  <c r="H15" i="5" s="1"/>
  <c r="V15" i="4"/>
  <c r="H14" i="5" s="1"/>
  <c r="V14" i="4"/>
  <c r="H13" i="5" s="1"/>
  <c r="V13" i="4"/>
  <c r="H12" i="5" s="1"/>
  <c r="V12" i="4"/>
  <c r="H11" i="5" s="1"/>
  <c r="V11" i="4"/>
  <c r="H10" i="5" s="1"/>
  <c r="V10" i="4"/>
  <c r="H9" i="5" s="1"/>
  <c r="S17" i="4"/>
  <c r="G16" i="5" s="1"/>
  <c r="S16" i="4"/>
  <c r="G15" i="5" s="1"/>
  <c r="S15" i="4"/>
  <c r="G14" i="5" s="1"/>
  <c r="S14" i="4"/>
  <c r="G13" i="5" s="1"/>
  <c r="S13" i="4"/>
  <c r="G12" i="5" s="1"/>
  <c r="S12" i="4"/>
  <c r="G11" i="5" s="1"/>
  <c r="S11" i="4"/>
  <c r="G10" i="5" s="1"/>
  <c r="S10" i="4"/>
  <c r="G9" i="5" s="1"/>
  <c r="P17" i="4"/>
  <c r="F16" i="5" s="1"/>
  <c r="P16" i="4"/>
  <c r="F15" i="5" s="1"/>
  <c r="P15" i="4"/>
  <c r="F14" i="5" s="1"/>
  <c r="P14" i="4"/>
  <c r="F13" i="5" s="1"/>
  <c r="P13" i="4"/>
  <c r="F12" i="5" s="1"/>
  <c r="P12" i="4"/>
  <c r="F11" i="5" s="1"/>
  <c r="P11" i="4"/>
  <c r="F10" i="5" s="1"/>
  <c r="P10" i="4"/>
  <c r="F9" i="5" s="1"/>
  <c r="M17" i="4"/>
  <c r="E16" i="5" s="1"/>
  <c r="M16" i="4"/>
  <c r="E15" i="5" s="1"/>
  <c r="M14" i="4"/>
  <c r="E13" i="5" s="1"/>
  <c r="M13" i="4"/>
  <c r="E12" i="5" s="1"/>
  <c r="M12" i="4"/>
  <c r="E11" i="5" s="1"/>
  <c r="M11" i="4"/>
  <c r="E10" i="5" s="1"/>
  <c r="M10" i="4"/>
  <c r="E9" i="5" s="1"/>
  <c r="J17" i="4"/>
  <c r="D16" i="5" s="1"/>
  <c r="J16" i="4"/>
  <c r="D15" i="5" s="1"/>
  <c r="J15" i="4"/>
  <c r="D14" i="5" s="1"/>
  <c r="J13" i="4"/>
  <c r="D12" i="5" s="1"/>
  <c r="J12" i="4"/>
  <c r="D11" i="5" s="1"/>
  <c r="J11" i="4"/>
  <c r="D10" i="5" s="1"/>
  <c r="J10" i="4"/>
  <c r="D9" i="5" s="1"/>
  <c r="G17" i="4"/>
  <c r="C16" i="5" s="1"/>
  <c r="G16" i="4"/>
  <c r="C15" i="5" s="1"/>
  <c r="G15" i="4"/>
  <c r="C14" i="5" s="1"/>
  <c r="G14" i="4"/>
  <c r="C13" i="5" s="1"/>
  <c r="G13" i="4"/>
  <c r="C12" i="5" s="1"/>
  <c r="G12" i="4"/>
  <c r="C11" i="5" s="1"/>
  <c r="G10" i="4"/>
  <c r="C9" i="5" s="1"/>
  <c r="BU9" i="4"/>
  <c r="Y8" i="5" s="1"/>
  <c r="BU8" i="4"/>
  <c r="Y7" i="5" s="1"/>
  <c r="BU7" i="4"/>
  <c r="Y6" i="5" s="1"/>
  <c r="BR9" i="4"/>
  <c r="X8" i="5" s="1"/>
  <c r="BR8" i="4"/>
  <c r="X7" i="5" s="1"/>
  <c r="BR7" i="4"/>
  <c r="X6" i="5" s="1"/>
  <c r="BO9" i="4"/>
  <c r="W8" i="5" s="1"/>
  <c r="BO8" i="4"/>
  <c r="W7" i="5" s="1"/>
  <c r="BO7" i="4"/>
  <c r="W6" i="5" s="1"/>
  <c r="BL9" i="4"/>
  <c r="V8" i="5" s="1"/>
  <c r="BL8" i="4"/>
  <c r="V7" i="5" s="1"/>
  <c r="BL7" i="4"/>
  <c r="V6" i="5" s="1"/>
  <c r="BI9" i="4"/>
  <c r="U8" i="5" s="1"/>
  <c r="BI6" i="4"/>
  <c r="U5" i="5" s="1"/>
  <c r="BF9" i="4"/>
  <c r="T8" i="5" s="1"/>
  <c r="BF6" i="4"/>
  <c r="T5" i="5" s="1"/>
  <c r="BC9" i="4"/>
  <c r="S8" i="5" s="1"/>
  <c r="BC7" i="4"/>
  <c r="S6" i="5" s="1"/>
  <c r="BC6" i="4"/>
  <c r="S5" i="5" s="1"/>
  <c r="AZ9" i="4"/>
  <c r="R8" i="5" s="1"/>
  <c r="AZ8" i="4"/>
  <c r="R7" i="5" s="1"/>
  <c r="AZ7" i="4"/>
  <c r="R6" i="5" s="1"/>
  <c r="AW9" i="4"/>
  <c r="Q8" i="5" s="1"/>
  <c r="AW8" i="4"/>
  <c r="Q7" i="5" s="1"/>
  <c r="AW7" i="4"/>
  <c r="Q6" i="5" s="1"/>
  <c r="AT9" i="4"/>
  <c r="P8" i="5" s="1"/>
  <c r="AT8" i="4"/>
  <c r="P7" i="5" s="1"/>
  <c r="AT7" i="4"/>
  <c r="P6" i="5" s="1"/>
  <c r="AQ9" i="4"/>
  <c r="O8" i="5" s="1"/>
  <c r="AQ8" i="4"/>
  <c r="O7" i="5" s="1"/>
  <c r="AN9" i="4"/>
  <c r="N8" i="5" s="1"/>
  <c r="AN8" i="4"/>
  <c r="N7" i="5" s="1"/>
  <c r="AN6" i="4"/>
  <c r="N5" i="5" s="1"/>
  <c r="AK9" i="4"/>
  <c r="M8" i="5" s="1"/>
  <c r="AK8" i="4"/>
  <c r="M7" i="5" s="1"/>
  <c r="AK7" i="4"/>
  <c r="M6" i="5" s="1"/>
  <c r="AH9" i="4"/>
  <c r="L8" i="5" s="1"/>
  <c r="AH6" i="4"/>
  <c r="L5" i="5" s="1"/>
  <c r="AE8" i="4"/>
  <c r="K7" i="5" s="1"/>
  <c r="AB9" i="4"/>
  <c r="J8" i="5" s="1"/>
  <c r="AB8" i="4"/>
  <c r="J7" i="5" s="1"/>
  <c r="AB7" i="4"/>
  <c r="J6" i="5" s="1"/>
  <c r="AB6" i="4"/>
  <c r="J5" i="5" s="1"/>
  <c r="Y8" i="4"/>
  <c r="I7" i="5" s="1"/>
  <c r="Y7" i="4"/>
  <c r="I6" i="5" s="1"/>
  <c r="Y6" i="4"/>
  <c r="I5" i="5" s="1"/>
  <c r="V7" i="4"/>
  <c r="H6" i="5" s="1"/>
  <c r="V6" i="4"/>
  <c r="H5" i="5" s="1"/>
  <c r="S8" i="4"/>
  <c r="G7" i="5" s="1"/>
  <c r="S7" i="4"/>
  <c r="G6" i="5" s="1"/>
  <c r="P7" i="4"/>
  <c r="F6" i="5" s="1"/>
  <c r="G9" i="4"/>
  <c r="C8" i="5" s="1"/>
  <c r="G8" i="4"/>
  <c r="C7" i="5" s="1"/>
  <c r="G6" i="4"/>
  <c r="C5" i="5" s="1"/>
  <c r="B4" i="5"/>
  <c r="B17" i="5"/>
  <c r="BS2" i="4"/>
  <c r="BP2" i="4"/>
  <c r="BM2" i="4"/>
  <c r="BJ2" i="4"/>
  <c r="BG2" i="4"/>
  <c r="BD2" i="4"/>
  <c r="BA2" i="4"/>
  <c r="AX2" i="4"/>
  <c r="AU2" i="4"/>
  <c r="AR2" i="4"/>
  <c r="AO2" i="4"/>
  <c r="AL2" i="4"/>
  <c r="AI2" i="4"/>
  <c r="AF2" i="4"/>
  <c r="AC2" i="4"/>
  <c r="Z2" i="4"/>
  <c r="W2" i="4"/>
  <c r="T2" i="4"/>
  <c r="Q2" i="4"/>
  <c r="N2" i="4"/>
  <c r="K2" i="4"/>
  <c r="H2" i="4"/>
  <c r="E2" i="4"/>
  <c r="AE11" i="4" l="1"/>
  <c r="K10" i="5" s="1"/>
  <c r="K10" i="11" s="1"/>
  <c r="AN7" i="4"/>
  <c r="N6" i="5" s="1"/>
  <c r="N6" i="11" s="1"/>
  <c r="AQ6" i="4"/>
  <c r="O5" i="5" s="1"/>
  <c r="O5" i="6" s="1"/>
  <c r="O5" i="7" s="1"/>
  <c r="AH7" i="4"/>
  <c r="L6" i="5" s="1"/>
  <c r="L6" i="11" s="1"/>
  <c r="BF7" i="4"/>
  <c r="T6" i="5" s="1"/>
  <c r="T6" i="6" s="1"/>
  <c r="T6" i="7" s="1"/>
  <c r="C10" i="5"/>
  <c r="C10" i="6" s="1"/>
  <c r="C10" i="7" s="1"/>
  <c r="AQ7" i="4"/>
  <c r="O6" i="5" s="1"/>
  <c r="O6" i="6" s="1"/>
  <c r="O6" i="7" s="1"/>
  <c r="AE9" i="4"/>
  <c r="K8" i="5" s="1"/>
  <c r="K8" i="6" s="1"/>
  <c r="K8" i="7" s="1"/>
  <c r="S9" i="4"/>
  <c r="G8" i="5" s="1"/>
  <c r="G8" i="6" s="1"/>
  <c r="G8" i="7" s="1"/>
  <c r="BI7" i="4"/>
  <c r="U6" i="5" s="1"/>
  <c r="U6" i="11" s="1"/>
  <c r="Y9" i="4"/>
  <c r="I8" i="5" s="1"/>
  <c r="I8" i="6" s="1"/>
  <c r="I8" i="7" s="1"/>
  <c r="P8" i="4"/>
  <c r="F7" i="5" s="1"/>
  <c r="F7" i="11" s="1"/>
  <c r="BC8" i="4"/>
  <c r="S7" i="5" s="1"/>
  <c r="S7" i="11" s="1"/>
  <c r="V9" i="4"/>
  <c r="H8" i="5" s="1"/>
  <c r="H8" i="11" s="1"/>
  <c r="M15" i="4"/>
  <c r="E14" i="5" s="1"/>
  <c r="E14" i="6" s="1"/>
  <c r="E14" i="7" s="1"/>
  <c r="AH15" i="4"/>
  <c r="L14" i="5" s="1"/>
  <c r="L14" i="11" s="1"/>
  <c r="BI15" i="4"/>
  <c r="U14" i="5" s="1"/>
  <c r="U14" i="6" s="1"/>
  <c r="U14" i="7" s="1"/>
  <c r="V8" i="4"/>
  <c r="H7" i="5" s="1"/>
  <c r="H7" i="11" s="1"/>
  <c r="J14" i="4"/>
  <c r="D13" i="5" s="1"/>
  <c r="D13" i="6" s="1"/>
  <c r="D13" i="7" s="1"/>
  <c r="AE7" i="4"/>
  <c r="K6" i="5" s="1"/>
  <c r="K6" i="6" s="1"/>
  <c r="K6" i="7" s="1"/>
  <c r="BI8" i="4"/>
  <c r="U7" i="5" s="1"/>
  <c r="U7" i="6" s="1"/>
  <c r="U7" i="7" s="1"/>
  <c r="AH8" i="4"/>
  <c r="L7" i="5" s="1"/>
  <c r="L7" i="6" s="1"/>
  <c r="L7" i="7" s="1"/>
  <c r="BU16" i="4"/>
  <c r="Y15" i="5" s="1"/>
  <c r="Y15" i="11" s="1"/>
  <c r="AZ6" i="4"/>
  <c r="R5" i="5" s="1"/>
  <c r="R5" i="11" s="1"/>
  <c r="AE6" i="4"/>
  <c r="K5" i="5" s="1"/>
  <c r="K5" i="6" s="1"/>
  <c r="K5" i="7" s="1"/>
  <c r="AT6" i="4"/>
  <c r="P5" i="5" s="1"/>
  <c r="P5" i="11" s="1"/>
  <c r="AW6" i="4"/>
  <c r="Q5" i="5" s="1"/>
  <c r="Q5" i="6" s="1"/>
  <c r="Q5" i="7" s="1"/>
  <c r="P9" i="4"/>
  <c r="F8" i="5" s="1"/>
  <c r="F8" i="6" s="1"/>
  <c r="F8" i="7" s="1"/>
  <c r="D6" i="4"/>
  <c r="B5" i="5" s="1"/>
  <c r="B5" i="11" s="1"/>
  <c r="D9" i="4"/>
  <c r="B8" i="5" s="1"/>
  <c r="B8" i="6" s="1"/>
  <c r="B8" i="7" s="1"/>
  <c r="D16" i="4"/>
  <c r="B15" i="5" s="1"/>
  <c r="B15" i="6" s="1"/>
  <c r="B15" i="7" s="1"/>
  <c r="D7" i="4"/>
  <c r="B6" i="5" s="1"/>
  <c r="B6" i="11" s="1"/>
  <c r="D10" i="4"/>
  <c r="B9" i="5" s="1"/>
  <c r="B9" i="6" s="1"/>
  <c r="B9" i="7" s="1"/>
  <c r="B10" i="5"/>
  <c r="B10" i="6" s="1"/>
  <c r="B10" i="7" s="1"/>
  <c r="D13" i="4"/>
  <c r="B12" i="5" s="1"/>
  <c r="B12" i="11" s="1"/>
  <c r="D15" i="4"/>
  <c r="B14" i="5" s="1"/>
  <c r="B14" i="11" s="1"/>
  <c r="D17" i="4"/>
  <c r="B16" i="5" s="1"/>
  <c r="B16" i="6" s="1"/>
  <c r="B16" i="7" s="1"/>
  <c r="AE12" i="4"/>
  <c r="K11" i="5" s="1"/>
  <c r="K11" i="11" s="1"/>
  <c r="AW16" i="4"/>
  <c r="Q15" i="5" s="1"/>
  <c r="Q15" i="6" s="1"/>
  <c r="Q15" i="7" s="1"/>
  <c r="D8" i="4"/>
  <c r="B7" i="5" s="1"/>
  <c r="B7" i="11" s="1"/>
  <c r="D14" i="4"/>
  <c r="B13" i="5" s="1"/>
  <c r="B13" i="11" s="1"/>
  <c r="B4" i="11"/>
  <c r="B4" i="6"/>
  <c r="B4" i="7" s="1"/>
  <c r="P8" i="11"/>
  <c r="P8" i="6"/>
  <c r="P8" i="7" s="1"/>
  <c r="Y8" i="11"/>
  <c r="Y8" i="6"/>
  <c r="Y8" i="7" s="1"/>
  <c r="C9" i="11"/>
  <c r="C9" i="6"/>
  <c r="C9" i="7" s="1"/>
  <c r="E9" i="11"/>
  <c r="E9" i="6"/>
  <c r="E9" i="7" s="1"/>
  <c r="B8" i="11"/>
  <c r="L8" i="11"/>
  <c r="L8" i="6"/>
  <c r="L8" i="7" s="1"/>
  <c r="N5" i="11"/>
  <c r="N5" i="6"/>
  <c r="N5" i="7" s="1"/>
  <c r="P6" i="11"/>
  <c r="P6" i="6"/>
  <c r="P6" i="7" s="1"/>
  <c r="T6" i="11"/>
  <c r="V7" i="11"/>
  <c r="V7" i="6"/>
  <c r="V7" i="7" s="1"/>
  <c r="C7" i="11"/>
  <c r="C7" i="6"/>
  <c r="C7" i="7" s="1"/>
  <c r="R7" i="11"/>
  <c r="R7" i="6"/>
  <c r="R7" i="7" s="1"/>
  <c r="C11" i="11"/>
  <c r="C11" i="6"/>
  <c r="C11" i="7" s="1"/>
  <c r="C15" i="11"/>
  <c r="C15" i="6"/>
  <c r="C15" i="7" s="1"/>
  <c r="D11" i="11"/>
  <c r="D11" i="6"/>
  <c r="D11" i="7" s="1"/>
  <c r="D15" i="11"/>
  <c r="D15" i="6"/>
  <c r="D15" i="7" s="1"/>
  <c r="E11" i="11"/>
  <c r="E11" i="6"/>
  <c r="E11" i="7" s="1"/>
  <c r="E15" i="11"/>
  <c r="E15" i="6"/>
  <c r="E15" i="7" s="1"/>
  <c r="F11" i="11"/>
  <c r="F11" i="6"/>
  <c r="F11" i="7" s="1"/>
  <c r="F15" i="11"/>
  <c r="F15" i="6"/>
  <c r="F15" i="7" s="1"/>
  <c r="G11" i="11"/>
  <c r="G11" i="6"/>
  <c r="G11" i="7" s="1"/>
  <c r="G15" i="11"/>
  <c r="G15" i="6"/>
  <c r="G15" i="7" s="1"/>
  <c r="H11" i="11"/>
  <c r="H11" i="6"/>
  <c r="H11" i="7" s="1"/>
  <c r="H15" i="11"/>
  <c r="H15" i="6"/>
  <c r="H15" i="7" s="1"/>
  <c r="I11" i="11"/>
  <c r="I11" i="6"/>
  <c r="I11" i="7" s="1"/>
  <c r="I15" i="11"/>
  <c r="I15" i="6"/>
  <c r="I15" i="7" s="1"/>
  <c r="J11" i="11"/>
  <c r="J11" i="6"/>
  <c r="J11" i="7" s="1"/>
  <c r="J15" i="11"/>
  <c r="J15" i="6"/>
  <c r="J15" i="7" s="1"/>
  <c r="K15" i="11"/>
  <c r="K15" i="6"/>
  <c r="K15" i="7" s="1"/>
  <c r="L11" i="11"/>
  <c r="L11" i="6"/>
  <c r="L11" i="7" s="1"/>
  <c r="L15" i="11"/>
  <c r="L15" i="6"/>
  <c r="L15" i="7" s="1"/>
  <c r="M11" i="11"/>
  <c r="M11" i="6"/>
  <c r="M11" i="7" s="1"/>
  <c r="M15" i="11"/>
  <c r="M15" i="6"/>
  <c r="M15" i="7" s="1"/>
  <c r="N11" i="11"/>
  <c r="N11" i="6"/>
  <c r="N11" i="7" s="1"/>
  <c r="N15" i="11"/>
  <c r="N15" i="6"/>
  <c r="N15" i="7" s="1"/>
  <c r="O11" i="11"/>
  <c r="O11" i="6"/>
  <c r="O11" i="7" s="1"/>
  <c r="O15" i="11"/>
  <c r="O15" i="6"/>
  <c r="O15" i="7" s="1"/>
  <c r="P11" i="11"/>
  <c r="P11" i="6"/>
  <c r="P11" i="7" s="1"/>
  <c r="P15" i="11"/>
  <c r="P15" i="6"/>
  <c r="P15" i="7" s="1"/>
  <c r="Q11" i="11"/>
  <c r="Q11" i="6"/>
  <c r="Q11" i="7" s="1"/>
  <c r="R11" i="11"/>
  <c r="R11" i="6"/>
  <c r="R11" i="7" s="1"/>
  <c r="R15" i="11"/>
  <c r="R15" i="6"/>
  <c r="R15" i="7" s="1"/>
  <c r="S11" i="11"/>
  <c r="S11" i="6"/>
  <c r="S11" i="7" s="1"/>
  <c r="S15" i="11"/>
  <c r="S15" i="6"/>
  <c r="S15" i="7" s="1"/>
  <c r="T11" i="11"/>
  <c r="T11" i="6"/>
  <c r="T11" i="7" s="1"/>
  <c r="T15" i="11"/>
  <c r="T15" i="6"/>
  <c r="T15" i="7" s="1"/>
  <c r="U11" i="11"/>
  <c r="U11" i="6"/>
  <c r="U11" i="7" s="1"/>
  <c r="U15" i="11"/>
  <c r="U15" i="6"/>
  <c r="U15" i="7" s="1"/>
  <c r="V11" i="11"/>
  <c r="V11" i="6"/>
  <c r="V11" i="7" s="1"/>
  <c r="V15" i="11"/>
  <c r="V15" i="6"/>
  <c r="V15" i="7" s="1"/>
  <c r="W11" i="11"/>
  <c r="W11" i="6"/>
  <c r="W11" i="7" s="1"/>
  <c r="W15" i="11"/>
  <c r="W15" i="6"/>
  <c r="W15" i="7" s="1"/>
  <c r="X11" i="11"/>
  <c r="X11" i="6"/>
  <c r="X11" i="7" s="1"/>
  <c r="X15" i="11"/>
  <c r="X15" i="6"/>
  <c r="X15" i="7" s="1"/>
  <c r="Y11" i="11"/>
  <c r="Y11" i="6"/>
  <c r="Y11" i="7" s="1"/>
  <c r="F3" i="11"/>
  <c r="F3" i="6"/>
  <c r="F3" i="7" s="1"/>
  <c r="J3" i="11"/>
  <c r="J3" i="6"/>
  <c r="J3" i="7" s="1"/>
  <c r="N3" i="11"/>
  <c r="N3" i="6"/>
  <c r="N3" i="7" s="1"/>
  <c r="R3" i="11"/>
  <c r="R3" i="6"/>
  <c r="R3" i="7" s="1"/>
  <c r="V3" i="11"/>
  <c r="V3" i="6"/>
  <c r="V3" i="7" s="1"/>
  <c r="B10" i="11"/>
  <c r="C8" i="11"/>
  <c r="C8" i="6"/>
  <c r="C8" i="7" s="1"/>
  <c r="J5" i="11"/>
  <c r="J5" i="6"/>
  <c r="J5" i="7" s="1"/>
  <c r="T8" i="11"/>
  <c r="T8" i="6"/>
  <c r="T8" i="7" s="1"/>
  <c r="U8" i="11"/>
  <c r="U8" i="6"/>
  <c r="U8" i="7" s="1"/>
  <c r="X6" i="11"/>
  <c r="X6" i="6"/>
  <c r="X6" i="7" s="1"/>
  <c r="C12" i="11"/>
  <c r="C12" i="6"/>
  <c r="C12" i="7" s="1"/>
  <c r="C16" i="11"/>
  <c r="C16" i="6"/>
  <c r="C16" i="7" s="1"/>
  <c r="D12" i="11"/>
  <c r="D12" i="6"/>
  <c r="D12" i="7" s="1"/>
  <c r="D16" i="11"/>
  <c r="D16" i="6"/>
  <c r="D16" i="7" s="1"/>
  <c r="E12" i="11"/>
  <c r="E12" i="6"/>
  <c r="E12" i="7" s="1"/>
  <c r="E16" i="11"/>
  <c r="E16" i="6"/>
  <c r="E16" i="7" s="1"/>
  <c r="F12" i="11"/>
  <c r="F12" i="6"/>
  <c r="F12" i="7" s="1"/>
  <c r="F16" i="11"/>
  <c r="F16" i="6"/>
  <c r="F16" i="7" s="1"/>
  <c r="G12" i="11"/>
  <c r="G12" i="6"/>
  <c r="G12" i="7" s="1"/>
  <c r="G16" i="11"/>
  <c r="G16" i="6"/>
  <c r="G16" i="7" s="1"/>
  <c r="H12" i="11"/>
  <c r="H12" i="6"/>
  <c r="H12" i="7" s="1"/>
  <c r="H16" i="11"/>
  <c r="H16" i="6"/>
  <c r="H16" i="7" s="1"/>
  <c r="I12" i="11"/>
  <c r="I12" i="6"/>
  <c r="I12" i="7" s="1"/>
  <c r="I16" i="11"/>
  <c r="I16" i="6"/>
  <c r="I16" i="7" s="1"/>
  <c r="J12" i="11"/>
  <c r="J12" i="6"/>
  <c r="J12" i="7" s="1"/>
  <c r="J16" i="11"/>
  <c r="J16" i="6"/>
  <c r="J16" i="7" s="1"/>
  <c r="K12" i="11"/>
  <c r="K12" i="6"/>
  <c r="K12" i="7" s="1"/>
  <c r="K16" i="11"/>
  <c r="K16" i="6"/>
  <c r="K16" i="7" s="1"/>
  <c r="L12" i="11"/>
  <c r="L12" i="6"/>
  <c r="L12" i="7" s="1"/>
  <c r="L16" i="11"/>
  <c r="L16" i="6"/>
  <c r="L16" i="7" s="1"/>
  <c r="M12" i="11"/>
  <c r="M12" i="6"/>
  <c r="M12" i="7" s="1"/>
  <c r="M16" i="11"/>
  <c r="M16" i="6"/>
  <c r="M16" i="7" s="1"/>
  <c r="N12" i="11"/>
  <c r="N12" i="6"/>
  <c r="N12" i="7" s="1"/>
  <c r="N16" i="11"/>
  <c r="N16" i="6"/>
  <c r="N16" i="7" s="1"/>
  <c r="O12" i="11"/>
  <c r="O12" i="6"/>
  <c r="O12" i="7" s="1"/>
  <c r="O16" i="11"/>
  <c r="O16" i="6"/>
  <c r="O16" i="7" s="1"/>
  <c r="P12" i="11"/>
  <c r="P12" i="6"/>
  <c r="P12" i="7" s="1"/>
  <c r="P16" i="11"/>
  <c r="P16" i="6"/>
  <c r="P16" i="7" s="1"/>
  <c r="Q12" i="11"/>
  <c r="Q12" i="6"/>
  <c r="Q12" i="7" s="1"/>
  <c r="Q16" i="11"/>
  <c r="Q16" i="6"/>
  <c r="Q16" i="7" s="1"/>
  <c r="R12" i="11"/>
  <c r="R12" i="6"/>
  <c r="R12" i="7" s="1"/>
  <c r="R16" i="11"/>
  <c r="R16" i="6"/>
  <c r="R16" i="7" s="1"/>
  <c r="S12" i="11"/>
  <c r="S12" i="6"/>
  <c r="S12" i="7" s="1"/>
  <c r="S16" i="11"/>
  <c r="S16" i="6"/>
  <c r="S16" i="7" s="1"/>
  <c r="T12" i="11"/>
  <c r="T12" i="6"/>
  <c r="T12" i="7" s="1"/>
  <c r="T16" i="11"/>
  <c r="T16" i="6"/>
  <c r="T16" i="7" s="1"/>
  <c r="U12" i="11"/>
  <c r="U12" i="6"/>
  <c r="U12" i="7" s="1"/>
  <c r="U16" i="11"/>
  <c r="U16" i="6"/>
  <c r="U16" i="7" s="1"/>
  <c r="V12" i="11"/>
  <c r="V12" i="6"/>
  <c r="V12" i="7" s="1"/>
  <c r="V16" i="11"/>
  <c r="V16" i="6"/>
  <c r="V16" i="7" s="1"/>
  <c r="W12" i="11"/>
  <c r="W12" i="6"/>
  <c r="W12" i="7" s="1"/>
  <c r="W16" i="11"/>
  <c r="W16" i="6"/>
  <c r="W16" i="7" s="1"/>
  <c r="X12" i="11"/>
  <c r="X12" i="6"/>
  <c r="X12" i="7" s="1"/>
  <c r="X16" i="11"/>
  <c r="X16" i="6"/>
  <c r="X16" i="7" s="1"/>
  <c r="Y12" i="11"/>
  <c r="Y12" i="6"/>
  <c r="Y12" i="7" s="1"/>
  <c r="Y16" i="11"/>
  <c r="Y16" i="6"/>
  <c r="Y16" i="7" s="1"/>
  <c r="B3" i="11"/>
  <c r="B3" i="12" s="1"/>
  <c r="B3" i="6"/>
  <c r="B3" i="7" s="1"/>
  <c r="B3" i="8" s="1"/>
  <c r="C3" i="11"/>
  <c r="C3" i="6"/>
  <c r="C3" i="7" s="1"/>
  <c r="G3" i="11"/>
  <c r="G3" i="6"/>
  <c r="G3" i="7" s="1"/>
  <c r="K3" i="11"/>
  <c r="K3" i="6"/>
  <c r="K3" i="7" s="1"/>
  <c r="O3" i="11"/>
  <c r="O3" i="6"/>
  <c r="O3" i="7" s="1"/>
  <c r="O3" i="8" s="1"/>
  <c r="S3" i="11"/>
  <c r="S3" i="6"/>
  <c r="S3" i="7" s="1"/>
  <c r="W3" i="11"/>
  <c r="W3" i="6"/>
  <c r="W3" i="7" s="1"/>
  <c r="W3" i="8" s="1"/>
  <c r="N7" i="11"/>
  <c r="N7" i="6"/>
  <c r="N7" i="7" s="1"/>
  <c r="C13" i="11"/>
  <c r="C13" i="6"/>
  <c r="C13" i="7" s="1"/>
  <c r="E13" i="11"/>
  <c r="E13" i="6"/>
  <c r="E13" i="7" s="1"/>
  <c r="F9" i="11"/>
  <c r="F9" i="6"/>
  <c r="F9" i="7" s="1"/>
  <c r="F13" i="11"/>
  <c r="F13" i="6"/>
  <c r="F13" i="7" s="1"/>
  <c r="G9" i="11"/>
  <c r="G9" i="6"/>
  <c r="G9" i="7" s="1"/>
  <c r="G13" i="11"/>
  <c r="G13" i="6"/>
  <c r="G13" i="7" s="1"/>
  <c r="H9" i="11"/>
  <c r="H9" i="6"/>
  <c r="H9" i="7" s="1"/>
  <c r="H13" i="11"/>
  <c r="H13" i="6"/>
  <c r="H13" i="7" s="1"/>
  <c r="I9" i="11"/>
  <c r="I9" i="6"/>
  <c r="I9" i="7" s="1"/>
  <c r="I13" i="11"/>
  <c r="I13" i="6"/>
  <c r="I13" i="7" s="1"/>
  <c r="J9" i="11"/>
  <c r="J9" i="6"/>
  <c r="J9" i="7" s="1"/>
  <c r="J13" i="11"/>
  <c r="J13" i="6"/>
  <c r="J13" i="7" s="1"/>
  <c r="K9" i="11"/>
  <c r="K9" i="6"/>
  <c r="K9" i="7" s="1"/>
  <c r="K13" i="11"/>
  <c r="K13" i="6"/>
  <c r="K13" i="7" s="1"/>
  <c r="L9" i="11"/>
  <c r="L9" i="6"/>
  <c r="L9" i="7" s="1"/>
  <c r="L13" i="11"/>
  <c r="L13" i="6"/>
  <c r="L13" i="7" s="1"/>
  <c r="M9" i="11"/>
  <c r="M9" i="6"/>
  <c r="M9" i="7" s="1"/>
  <c r="M13" i="11"/>
  <c r="M13" i="6"/>
  <c r="M13" i="7" s="1"/>
  <c r="N9" i="11"/>
  <c r="N9" i="6"/>
  <c r="N9" i="7" s="1"/>
  <c r="N13" i="11"/>
  <c r="N13" i="6"/>
  <c r="N13" i="7" s="1"/>
  <c r="O9" i="11"/>
  <c r="O9" i="6"/>
  <c r="O9" i="7" s="1"/>
  <c r="O13" i="11"/>
  <c r="O13" i="6"/>
  <c r="O13" i="7" s="1"/>
  <c r="P9" i="11"/>
  <c r="P9" i="6"/>
  <c r="P9" i="7" s="1"/>
  <c r="P13" i="11"/>
  <c r="P13" i="6"/>
  <c r="P13" i="7" s="1"/>
  <c r="Q9" i="11"/>
  <c r="Q9" i="6"/>
  <c r="Q9" i="7" s="1"/>
  <c r="Q13" i="11"/>
  <c r="Q13" i="6"/>
  <c r="Q13" i="7" s="1"/>
  <c r="R9" i="11"/>
  <c r="R9" i="6"/>
  <c r="R9" i="7" s="1"/>
  <c r="R13" i="11"/>
  <c r="R13" i="6"/>
  <c r="R13" i="7" s="1"/>
  <c r="S9" i="11"/>
  <c r="S9" i="6"/>
  <c r="S9" i="7" s="1"/>
  <c r="S13" i="11"/>
  <c r="S13" i="6"/>
  <c r="S13" i="7" s="1"/>
  <c r="T9" i="11"/>
  <c r="T9" i="6"/>
  <c r="T9" i="7" s="1"/>
  <c r="T13" i="11"/>
  <c r="T13" i="6"/>
  <c r="T13" i="7" s="1"/>
  <c r="U9" i="11"/>
  <c r="U9" i="6"/>
  <c r="U9" i="7" s="1"/>
  <c r="U13" i="11"/>
  <c r="U13" i="6"/>
  <c r="U13" i="7" s="1"/>
  <c r="V9" i="11"/>
  <c r="V9" i="6"/>
  <c r="V9" i="7" s="1"/>
  <c r="V13" i="11"/>
  <c r="V13" i="6"/>
  <c r="V13" i="7" s="1"/>
  <c r="W9" i="11"/>
  <c r="W9" i="6"/>
  <c r="W9" i="7" s="1"/>
  <c r="W13" i="11"/>
  <c r="W13" i="6"/>
  <c r="W13" i="7" s="1"/>
  <c r="X9" i="11"/>
  <c r="X9" i="6"/>
  <c r="X9" i="7" s="1"/>
  <c r="X13" i="11"/>
  <c r="X13" i="6"/>
  <c r="X13" i="7" s="1"/>
  <c r="Y9" i="11"/>
  <c r="Y9" i="6"/>
  <c r="Y9" i="7" s="1"/>
  <c r="Y13" i="11"/>
  <c r="Y13" i="6"/>
  <c r="Y13" i="7" s="1"/>
  <c r="C4" i="11"/>
  <c r="C4" i="6"/>
  <c r="C4" i="7" s="1"/>
  <c r="D3" i="11"/>
  <c r="D3" i="6"/>
  <c r="D3" i="7" s="1"/>
  <c r="H3" i="11"/>
  <c r="H3" i="6"/>
  <c r="H3" i="7" s="1"/>
  <c r="L3" i="11"/>
  <c r="L3" i="6"/>
  <c r="L3" i="7" s="1"/>
  <c r="P3" i="11"/>
  <c r="P3" i="6"/>
  <c r="P3" i="7" s="1"/>
  <c r="T3" i="11"/>
  <c r="T3" i="6"/>
  <c r="T3" i="7" s="1"/>
  <c r="X3" i="11"/>
  <c r="X3" i="6"/>
  <c r="X3" i="7" s="1"/>
  <c r="Q8" i="11"/>
  <c r="Q8" i="6"/>
  <c r="Q8" i="7" s="1"/>
  <c r="C5" i="11"/>
  <c r="C5" i="6"/>
  <c r="C5" i="7" s="1"/>
  <c r="D9" i="11"/>
  <c r="D9" i="6"/>
  <c r="D9" i="7" s="1"/>
  <c r="H6" i="11"/>
  <c r="H6" i="6"/>
  <c r="H6" i="7" s="1"/>
  <c r="J7" i="11"/>
  <c r="J7" i="6"/>
  <c r="J7" i="7" s="1"/>
  <c r="M8" i="11"/>
  <c r="M8" i="6"/>
  <c r="M8" i="7" s="1"/>
  <c r="X8" i="11"/>
  <c r="X8" i="6"/>
  <c r="X8" i="7" s="1"/>
  <c r="C10" i="11"/>
  <c r="C14" i="11"/>
  <c r="C14" i="6"/>
  <c r="C14" i="7" s="1"/>
  <c r="D10" i="11"/>
  <c r="D10" i="6"/>
  <c r="D10" i="7" s="1"/>
  <c r="D14" i="11"/>
  <c r="D14" i="6"/>
  <c r="D14" i="7" s="1"/>
  <c r="E10" i="11"/>
  <c r="E10" i="6"/>
  <c r="E10" i="7" s="1"/>
  <c r="F10" i="11"/>
  <c r="F10" i="6"/>
  <c r="F10" i="7" s="1"/>
  <c r="F14" i="11"/>
  <c r="F14" i="6"/>
  <c r="F14" i="7" s="1"/>
  <c r="G10" i="11"/>
  <c r="G10" i="6"/>
  <c r="G10" i="7" s="1"/>
  <c r="G14" i="11"/>
  <c r="G14" i="6"/>
  <c r="G14" i="7" s="1"/>
  <c r="H10" i="11"/>
  <c r="H10" i="6"/>
  <c r="H10" i="7" s="1"/>
  <c r="H14" i="11"/>
  <c r="H14" i="6"/>
  <c r="H14" i="7" s="1"/>
  <c r="I10" i="11"/>
  <c r="I10" i="6"/>
  <c r="I10" i="7" s="1"/>
  <c r="I14" i="11"/>
  <c r="I14" i="6"/>
  <c r="I14" i="7" s="1"/>
  <c r="J10" i="11"/>
  <c r="J10" i="6"/>
  <c r="J10" i="7" s="1"/>
  <c r="J14" i="11"/>
  <c r="J14" i="6"/>
  <c r="J14" i="7" s="1"/>
  <c r="K14" i="11"/>
  <c r="K14" i="6"/>
  <c r="K14" i="7" s="1"/>
  <c r="L10" i="11"/>
  <c r="L10" i="6"/>
  <c r="L10" i="7" s="1"/>
  <c r="M10" i="11"/>
  <c r="M10" i="6"/>
  <c r="M10" i="7" s="1"/>
  <c r="M14" i="11"/>
  <c r="M14" i="6"/>
  <c r="M14" i="7" s="1"/>
  <c r="N10" i="11"/>
  <c r="N10" i="6"/>
  <c r="N10" i="7" s="1"/>
  <c r="N14" i="11"/>
  <c r="N14" i="6"/>
  <c r="N14" i="7" s="1"/>
  <c r="O10" i="11"/>
  <c r="O10" i="6"/>
  <c r="O10" i="7" s="1"/>
  <c r="O14" i="11"/>
  <c r="O14" i="6"/>
  <c r="O14" i="7" s="1"/>
  <c r="P10" i="11"/>
  <c r="P10" i="6"/>
  <c r="P10" i="7" s="1"/>
  <c r="P14" i="11"/>
  <c r="P14" i="6"/>
  <c r="P14" i="7" s="1"/>
  <c r="Q10" i="11"/>
  <c r="Q10" i="6"/>
  <c r="Q10" i="7" s="1"/>
  <c r="Q14" i="11"/>
  <c r="Q14" i="6"/>
  <c r="Q14" i="7" s="1"/>
  <c r="R10" i="11"/>
  <c r="R10" i="6"/>
  <c r="R10" i="7" s="1"/>
  <c r="R14" i="11"/>
  <c r="R14" i="6"/>
  <c r="R14" i="7" s="1"/>
  <c r="S10" i="11"/>
  <c r="S10" i="6"/>
  <c r="S10" i="7" s="1"/>
  <c r="S14" i="11"/>
  <c r="S14" i="6"/>
  <c r="S14" i="7" s="1"/>
  <c r="T10" i="11"/>
  <c r="T10" i="6"/>
  <c r="T10" i="7" s="1"/>
  <c r="T14" i="11"/>
  <c r="T14" i="6"/>
  <c r="T14" i="7" s="1"/>
  <c r="U10" i="11"/>
  <c r="U10" i="6"/>
  <c r="U10" i="7" s="1"/>
  <c r="V10" i="11"/>
  <c r="V10" i="6"/>
  <c r="V10" i="7" s="1"/>
  <c r="V14" i="11"/>
  <c r="V14" i="6"/>
  <c r="V14" i="7" s="1"/>
  <c r="W10" i="11"/>
  <c r="W10" i="6"/>
  <c r="W10" i="7" s="1"/>
  <c r="W14" i="11"/>
  <c r="W14" i="6"/>
  <c r="W14" i="7" s="1"/>
  <c r="X10" i="11"/>
  <c r="X10" i="6"/>
  <c r="X10" i="7" s="1"/>
  <c r="X14" i="11"/>
  <c r="X14" i="6"/>
  <c r="X14" i="7" s="1"/>
  <c r="Y10" i="11"/>
  <c r="Y10" i="6"/>
  <c r="Y10" i="7" s="1"/>
  <c r="Y14" i="11"/>
  <c r="Y14" i="6"/>
  <c r="Y14" i="7" s="1"/>
  <c r="D4" i="11"/>
  <c r="D4" i="6"/>
  <c r="D4" i="7" s="1"/>
  <c r="H4" i="11"/>
  <c r="H4" i="6"/>
  <c r="H4" i="7" s="1"/>
  <c r="L4" i="11"/>
  <c r="L4" i="6"/>
  <c r="L4" i="7" s="1"/>
  <c r="P4" i="11"/>
  <c r="P4" i="6"/>
  <c r="P4" i="7" s="1"/>
  <c r="T4" i="11"/>
  <c r="T4" i="6"/>
  <c r="T4" i="7" s="1"/>
  <c r="X4" i="11"/>
  <c r="X4" i="6"/>
  <c r="X4" i="7" s="1"/>
  <c r="E3" i="11"/>
  <c r="E3" i="6"/>
  <c r="E3" i="7" s="1"/>
  <c r="I3" i="11"/>
  <c r="I3" i="6"/>
  <c r="I3" i="7" s="1"/>
  <c r="M3" i="11"/>
  <c r="M3" i="6"/>
  <c r="M3" i="7" s="1"/>
  <c r="Q3" i="11"/>
  <c r="Q3" i="6"/>
  <c r="Q3" i="7" s="1"/>
  <c r="U3" i="11"/>
  <c r="U3" i="6"/>
  <c r="U3" i="7" s="1"/>
  <c r="Y3" i="11"/>
  <c r="Y3" i="6"/>
  <c r="Y3" i="7" s="1"/>
  <c r="G6" i="11"/>
  <c r="G6" i="6"/>
  <c r="G6" i="7" s="1"/>
  <c r="J8" i="11"/>
  <c r="J8" i="6"/>
  <c r="J8" i="7" s="1"/>
  <c r="K8" i="11"/>
  <c r="O6" i="11"/>
  <c r="Q6" i="11"/>
  <c r="Q6" i="6"/>
  <c r="Q6" i="7" s="1"/>
  <c r="S5" i="11"/>
  <c r="S5" i="6"/>
  <c r="S5" i="7" s="1"/>
  <c r="I5" i="11"/>
  <c r="I5" i="6"/>
  <c r="I5" i="7" s="1"/>
  <c r="W8" i="11"/>
  <c r="W8" i="6"/>
  <c r="W8" i="7" s="1"/>
  <c r="Y6" i="11"/>
  <c r="Y6" i="6"/>
  <c r="Y6" i="7" s="1"/>
  <c r="J8" i="4"/>
  <c r="D7" i="5" s="1"/>
  <c r="M8" i="4"/>
  <c r="E7" i="5" s="1"/>
  <c r="BF8" i="4"/>
  <c r="T7" i="5" s="1"/>
  <c r="E4" i="11"/>
  <c r="E4" i="6"/>
  <c r="E4" i="7" s="1"/>
  <c r="I4" i="11"/>
  <c r="I4" i="6"/>
  <c r="I4" i="7" s="1"/>
  <c r="M4" i="11"/>
  <c r="M4" i="6"/>
  <c r="M4" i="7" s="1"/>
  <c r="Q4" i="11"/>
  <c r="Q4" i="6"/>
  <c r="Q4" i="7" s="1"/>
  <c r="U4" i="11"/>
  <c r="U4" i="6"/>
  <c r="U4" i="7" s="1"/>
  <c r="Y4" i="11"/>
  <c r="Y4" i="6"/>
  <c r="Y4" i="7" s="1"/>
  <c r="G7" i="11"/>
  <c r="G7" i="6"/>
  <c r="G7" i="7" s="1"/>
  <c r="L5" i="11"/>
  <c r="L5" i="6"/>
  <c r="L5" i="7" s="1"/>
  <c r="M6" i="11"/>
  <c r="M6" i="6"/>
  <c r="M6" i="7" s="1"/>
  <c r="O7" i="11"/>
  <c r="O7" i="6"/>
  <c r="O7" i="7" s="1"/>
  <c r="P7" i="11"/>
  <c r="P7" i="6"/>
  <c r="P7" i="7" s="1"/>
  <c r="Q7" i="11"/>
  <c r="Q7" i="6"/>
  <c r="Q7" i="7" s="1"/>
  <c r="S6" i="11"/>
  <c r="S6" i="6"/>
  <c r="S6" i="7" s="1"/>
  <c r="T5" i="11"/>
  <c r="T5" i="6"/>
  <c r="T5" i="7" s="1"/>
  <c r="V8" i="11"/>
  <c r="V8" i="6"/>
  <c r="V8" i="7" s="1"/>
  <c r="Y7" i="11"/>
  <c r="Y7" i="6"/>
  <c r="Y7" i="7" s="1"/>
  <c r="J9" i="4"/>
  <c r="D8" i="5" s="1"/>
  <c r="M9" i="4"/>
  <c r="E8" i="5" s="1"/>
  <c r="F4" i="11"/>
  <c r="F4" i="6"/>
  <c r="F4" i="7" s="1"/>
  <c r="J4" i="11"/>
  <c r="J4" i="6"/>
  <c r="J4" i="7" s="1"/>
  <c r="N4" i="11"/>
  <c r="N4" i="6"/>
  <c r="N4" i="7" s="1"/>
  <c r="R4" i="11"/>
  <c r="R4" i="6"/>
  <c r="R4" i="7" s="1"/>
  <c r="V4" i="11"/>
  <c r="V4" i="6"/>
  <c r="V4" i="7" s="1"/>
  <c r="D12" i="4"/>
  <c r="B11" i="5" s="1"/>
  <c r="B11" i="6" s="1"/>
  <c r="B11" i="7" s="1"/>
  <c r="F6" i="11"/>
  <c r="F6" i="6"/>
  <c r="F6" i="7" s="1"/>
  <c r="I6" i="11"/>
  <c r="I6" i="6"/>
  <c r="I6" i="7" s="1"/>
  <c r="J6" i="11"/>
  <c r="J6" i="6"/>
  <c r="J6" i="7" s="1"/>
  <c r="K6" i="11"/>
  <c r="M7" i="11"/>
  <c r="M7" i="6"/>
  <c r="M7" i="7" s="1"/>
  <c r="O8" i="11"/>
  <c r="O8" i="6"/>
  <c r="O8" i="7" s="1"/>
  <c r="U5" i="11"/>
  <c r="U5" i="6"/>
  <c r="U5" i="7" s="1"/>
  <c r="W6" i="11"/>
  <c r="W6" i="6"/>
  <c r="W6" i="7" s="1"/>
  <c r="X7" i="11"/>
  <c r="X7" i="6"/>
  <c r="X7" i="7" s="1"/>
  <c r="J6" i="4"/>
  <c r="D5" i="5" s="1"/>
  <c r="AK6" i="4"/>
  <c r="M5" i="5" s="1"/>
  <c r="G4" i="11"/>
  <c r="G4" i="6"/>
  <c r="G4" i="7" s="1"/>
  <c r="K4" i="11"/>
  <c r="K4" i="6"/>
  <c r="K4" i="7" s="1"/>
  <c r="O4" i="11"/>
  <c r="O4" i="6"/>
  <c r="O4" i="7" s="1"/>
  <c r="S4" i="11"/>
  <c r="S4" i="6"/>
  <c r="S4" i="7" s="1"/>
  <c r="W4" i="11"/>
  <c r="W4" i="6"/>
  <c r="W4" i="7" s="1"/>
  <c r="I7" i="11"/>
  <c r="I7" i="6"/>
  <c r="I7" i="7" s="1"/>
  <c r="K7" i="11"/>
  <c r="K7" i="6"/>
  <c r="K7" i="7" s="1"/>
  <c r="N8" i="11"/>
  <c r="N8" i="6"/>
  <c r="N8" i="7" s="1"/>
  <c r="R8" i="11"/>
  <c r="R8" i="6"/>
  <c r="R8" i="7" s="1"/>
  <c r="S8" i="11"/>
  <c r="S8" i="6"/>
  <c r="S8" i="7" s="1"/>
  <c r="H5" i="11"/>
  <c r="H5" i="6"/>
  <c r="H5" i="7" s="1"/>
  <c r="V6" i="11"/>
  <c r="V6" i="6"/>
  <c r="V6" i="7" s="1"/>
  <c r="W7" i="11"/>
  <c r="W7" i="6"/>
  <c r="W7" i="7" s="1"/>
  <c r="G7" i="4"/>
  <c r="C6" i="5" s="1"/>
  <c r="J7" i="4"/>
  <c r="D6" i="5" s="1"/>
  <c r="M7" i="4"/>
  <c r="E6" i="5" s="1"/>
  <c r="R6" i="11"/>
  <c r="R6" i="6"/>
  <c r="R6" i="7" s="1"/>
  <c r="BU6" i="4"/>
  <c r="Y5" i="5" s="1"/>
  <c r="BR6" i="4"/>
  <c r="X5" i="5" s="1"/>
  <c r="BO6" i="4"/>
  <c r="W5" i="5" s="1"/>
  <c r="BL6" i="4"/>
  <c r="V5" i="5" s="1"/>
  <c r="M6" i="4"/>
  <c r="E5" i="5" s="1"/>
  <c r="S6" i="4"/>
  <c r="G5" i="5" s="1"/>
  <c r="P6" i="4"/>
  <c r="F5" i="5" s="1"/>
  <c r="B2" i="4"/>
  <c r="A1" i="4"/>
  <c r="N6" i="6" l="1"/>
  <c r="N6" i="7" s="1"/>
  <c r="N6" i="8" s="1"/>
  <c r="F7" i="6"/>
  <c r="F7" i="7" s="1"/>
  <c r="W9" i="12"/>
  <c r="V9" i="12"/>
  <c r="N9" i="12"/>
  <c r="G9" i="12"/>
  <c r="F9" i="12"/>
  <c r="W3" i="12"/>
  <c r="O3" i="12"/>
  <c r="G3" i="12"/>
  <c r="O9" i="12"/>
  <c r="W9" i="8"/>
  <c r="O9" i="8"/>
  <c r="G9" i="8"/>
  <c r="G3" i="8"/>
  <c r="X3" i="8"/>
  <c r="P3" i="8"/>
  <c r="H3" i="8"/>
  <c r="E14" i="11"/>
  <c r="E14" i="12" s="1"/>
  <c r="K5" i="11"/>
  <c r="B5" i="6"/>
  <c r="B5" i="7" s="1"/>
  <c r="K10" i="6"/>
  <c r="K10" i="7" s="1"/>
  <c r="K10" i="8" s="1"/>
  <c r="D13" i="11"/>
  <c r="D13" i="12" s="1"/>
  <c r="U6" i="6"/>
  <c r="U6" i="7" s="1"/>
  <c r="L6" i="6"/>
  <c r="L6" i="7" s="1"/>
  <c r="L6" i="8" s="1"/>
  <c r="B7" i="6"/>
  <c r="B7" i="7" s="1"/>
  <c r="B7" i="8" s="1"/>
  <c r="O5" i="11"/>
  <c r="O5" i="12" s="1"/>
  <c r="G8" i="11"/>
  <c r="I8" i="11"/>
  <c r="L14" i="6"/>
  <c r="L14" i="7" s="1"/>
  <c r="L14" i="8" s="1"/>
  <c r="R5" i="6"/>
  <c r="R5" i="7" s="1"/>
  <c r="R5" i="8" s="1"/>
  <c r="L7" i="11"/>
  <c r="L7" i="12" s="1"/>
  <c r="Y6" i="8"/>
  <c r="I5" i="8"/>
  <c r="Y3" i="8"/>
  <c r="Q3" i="8"/>
  <c r="I3" i="8"/>
  <c r="O6" i="8"/>
  <c r="V10" i="8"/>
  <c r="Q5" i="11"/>
  <c r="Q5" i="12" s="1"/>
  <c r="U14" i="11"/>
  <c r="U14" i="12" s="1"/>
  <c r="B15" i="11"/>
  <c r="H8" i="6"/>
  <c r="H8" i="7" s="1"/>
  <c r="H8" i="8" s="1"/>
  <c r="S7" i="6"/>
  <c r="S7" i="7" s="1"/>
  <c r="S7" i="8" s="1"/>
  <c r="U7" i="11"/>
  <c r="H7" i="6"/>
  <c r="H7" i="7" s="1"/>
  <c r="H7" i="8" s="1"/>
  <c r="S6" i="12"/>
  <c r="N6" i="12"/>
  <c r="L5" i="12"/>
  <c r="B14" i="6"/>
  <c r="B14" i="7" s="1"/>
  <c r="B14" i="8" s="1"/>
  <c r="B6" i="6"/>
  <c r="B6" i="7" s="1"/>
  <c r="B6" i="8" s="1"/>
  <c r="Y15" i="6"/>
  <c r="Y15" i="7" s="1"/>
  <c r="Y15" i="8" s="1"/>
  <c r="K11" i="6"/>
  <c r="K11" i="7" s="1"/>
  <c r="K11" i="8" s="1"/>
  <c r="C5" i="12"/>
  <c r="X3" i="12"/>
  <c r="P3" i="12"/>
  <c r="H3" i="12"/>
  <c r="C4" i="12"/>
  <c r="W7" i="12"/>
  <c r="H5" i="12"/>
  <c r="S8" i="12"/>
  <c r="V8" i="12"/>
  <c r="P7" i="12"/>
  <c r="G7" i="12"/>
  <c r="N8" i="12"/>
  <c r="W4" i="12"/>
  <c r="O4" i="12"/>
  <c r="G4" i="12"/>
  <c r="W6" i="12"/>
  <c r="O8" i="12"/>
  <c r="I6" i="12"/>
  <c r="F6" i="12"/>
  <c r="B13" i="6"/>
  <c r="B13" i="7" s="1"/>
  <c r="B13" i="8" s="1"/>
  <c r="D9" i="12"/>
  <c r="X4" i="8"/>
  <c r="H4" i="8"/>
  <c r="B12" i="6"/>
  <c r="B12" i="7" s="1"/>
  <c r="B12" i="8" s="1"/>
  <c r="P4" i="8"/>
  <c r="K7" i="12"/>
  <c r="K6" i="12"/>
  <c r="S9" i="12"/>
  <c r="K9" i="12"/>
  <c r="R9" i="12"/>
  <c r="J9" i="12"/>
  <c r="W10" i="8"/>
  <c r="O10" i="8"/>
  <c r="N10" i="8"/>
  <c r="G10" i="8"/>
  <c r="F10" i="8"/>
  <c r="P5" i="6"/>
  <c r="P5" i="7" s="1"/>
  <c r="P5" i="8" s="1"/>
  <c r="F8" i="11"/>
  <c r="F8" i="12" s="1"/>
  <c r="C13" i="12"/>
  <c r="U5" i="12"/>
  <c r="R4" i="8"/>
  <c r="J4" i="8"/>
  <c r="U4" i="12"/>
  <c r="M4" i="12"/>
  <c r="E4" i="12"/>
  <c r="S5" i="8"/>
  <c r="J8" i="8"/>
  <c r="T10" i="8"/>
  <c r="S10" i="8"/>
  <c r="R10" i="8"/>
  <c r="J10" i="8"/>
  <c r="C10" i="8"/>
  <c r="D9" i="8"/>
  <c r="C5" i="8"/>
  <c r="C4" i="8"/>
  <c r="X10" i="8"/>
  <c r="P10" i="8"/>
  <c r="L10" i="8"/>
  <c r="H10" i="8"/>
  <c r="D10" i="8"/>
  <c r="B11" i="11"/>
  <c r="B11" i="12" s="1"/>
  <c r="V6" i="12"/>
  <c r="R6" i="12"/>
  <c r="V4" i="12"/>
  <c r="N4" i="12"/>
  <c r="F4" i="12"/>
  <c r="V9" i="8"/>
  <c r="R9" i="8"/>
  <c r="N9" i="8"/>
  <c r="J9" i="8"/>
  <c r="B16" i="11"/>
  <c r="B16" i="12" s="1"/>
  <c r="B9" i="11"/>
  <c r="B9" i="12" s="1"/>
  <c r="R4" i="12"/>
  <c r="J4" i="12"/>
  <c r="W8" i="12"/>
  <c r="U7" i="12"/>
  <c r="K8" i="12"/>
  <c r="G6" i="12"/>
  <c r="U3" i="12"/>
  <c r="M3" i="12"/>
  <c r="E3" i="12"/>
  <c r="T4" i="12"/>
  <c r="L4" i="12"/>
  <c r="D4" i="12"/>
  <c r="X14" i="12"/>
  <c r="W14" i="12"/>
  <c r="V14" i="12"/>
  <c r="T14" i="12"/>
  <c r="S14" i="12"/>
  <c r="R14" i="12"/>
  <c r="O14" i="12"/>
  <c r="N14" i="12"/>
  <c r="L14" i="12"/>
  <c r="K14" i="12"/>
  <c r="J14" i="12"/>
  <c r="G14" i="12"/>
  <c r="F14" i="12"/>
  <c r="D14" i="12"/>
  <c r="C14" i="12"/>
  <c r="J7" i="12"/>
  <c r="F7" i="12"/>
  <c r="S9" i="8"/>
  <c r="K9" i="8"/>
  <c r="C13" i="8"/>
  <c r="Q15" i="11"/>
  <c r="Q15" i="12" s="1"/>
  <c r="Y6" i="12"/>
  <c r="I5" i="12"/>
  <c r="S5" i="12"/>
  <c r="O6" i="12"/>
  <c r="J8" i="12"/>
  <c r="H7" i="12"/>
  <c r="Y3" i="12"/>
  <c r="Q3" i="12"/>
  <c r="I3" i="12"/>
  <c r="X4" i="12"/>
  <c r="P4" i="12"/>
  <c r="H4" i="12"/>
  <c r="X10" i="12"/>
  <c r="W10" i="12"/>
  <c r="V10" i="12"/>
  <c r="T10" i="12"/>
  <c r="S10" i="12"/>
  <c r="R10" i="12"/>
  <c r="P10" i="12"/>
  <c r="O10" i="12"/>
  <c r="N10" i="12"/>
  <c r="L10" i="12"/>
  <c r="K10" i="12"/>
  <c r="J10" i="12"/>
  <c r="H10" i="12"/>
  <c r="G10" i="12"/>
  <c r="F10" i="12"/>
  <c r="D10" i="12"/>
  <c r="C10" i="12"/>
  <c r="H6" i="12"/>
  <c r="R8" i="12"/>
  <c r="P5" i="12"/>
  <c r="I7" i="12"/>
  <c r="S4" i="12"/>
  <c r="K4" i="12"/>
  <c r="X7" i="12"/>
  <c r="S7" i="12"/>
  <c r="J6" i="12"/>
  <c r="G8" i="12"/>
  <c r="T5" i="12"/>
  <c r="O7" i="12"/>
  <c r="K5" i="12"/>
  <c r="B5" i="12"/>
  <c r="R5" i="12"/>
  <c r="T3" i="12"/>
  <c r="L3" i="12"/>
  <c r="D3" i="12"/>
  <c r="H6" i="8"/>
  <c r="U6" i="12"/>
  <c r="M7" i="12"/>
  <c r="Y7" i="12"/>
  <c r="Q7" i="12"/>
  <c r="M6" i="12"/>
  <c r="Y4" i="12"/>
  <c r="Q4" i="12"/>
  <c r="I4" i="12"/>
  <c r="B13" i="12"/>
  <c r="V4" i="8"/>
  <c r="F4" i="8"/>
  <c r="U7" i="8"/>
  <c r="W7" i="8"/>
  <c r="H5" i="8"/>
  <c r="S8" i="8"/>
  <c r="N8" i="8"/>
  <c r="K7" i="8"/>
  <c r="W4" i="8"/>
  <c r="O4" i="8"/>
  <c r="G4" i="8"/>
  <c r="W6" i="8"/>
  <c r="O8" i="8"/>
  <c r="K6" i="8"/>
  <c r="F6" i="8"/>
  <c r="V8" i="8"/>
  <c r="S6" i="8"/>
  <c r="L5" i="8"/>
  <c r="G7" i="8"/>
  <c r="Q6" i="12"/>
  <c r="I8" i="12"/>
  <c r="P14" i="12"/>
  <c r="H14" i="12"/>
  <c r="X8" i="12"/>
  <c r="W13" i="12"/>
  <c r="V13" i="12"/>
  <c r="S13" i="12"/>
  <c r="R13" i="12"/>
  <c r="O13" i="12"/>
  <c r="N13" i="12"/>
  <c r="K13" i="12"/>
  <c r="J13" i="12"/>
  <c r="G13" i="12"/>
  <c r="F13" i="12"/>
  <c r="N7" i="12"/>
  <c r="S3" i="12"/>
  <c r="K3" i="12"/>
  <c r="C3" i="12"/>
  <c r="V6" i="8"/>
  <c r="R8" i="8"/>
  <c r="L7" i="8"/>
  <c r="S4" i="8"/>
  <c r="K4" i="8"/>
  <c r="X7" i="8"/>
  <c r="O5" i="8"/>
  <c r="J6" i="8"/>
  <c r="G8" i="8"/>
  <c r="F8" i="8"/>
  <c r="T5" i="8"/>
  <c r="O7" i="8"/>
  <c r="K5" i="8"/>
  <c r="B11" i="8"/>
  <c r="R6" i="8"/>
  <c r="N4" i="8"/>
  <c r="W8" i="8"/>
  <c r="K8" i="8"/>
  <c r="G6" i="8"/>
  <c r="U3" i="8"/>
  <c r="M3" i="8"/>
  <c r="E3" i="8"/>
  <c r="T4" i="8"/>
  <c r="L4" i="8"/>
  <c r="D4" i="8"/>
  <c r="X14" i="8"/>
  <c r="W14" i="8"/>
  <c r="V14" i="8"/>
  <c r="T14" i="8"/>
  <c r="S14" i="8"/>
  <c r="R14" i="8"/>
  <c r="P14" i="8"/>
  <c r="O14" i="8"/>
  <c r="N14" i="8"/>
  <c r="K14" i="8"/>
  <c r="J14" i="8"/>
  <c r="H14" i="8"/>
  <c r="G14" i="8"/>
  <c r="F14" i="8"/>
  <c r="D14" i="8"/>
  <c r="C14" i="8"/>
  <c r="J7" i="8"/>
  <c r="F7" i="8"/>
  <c r="B5" i="8"/>
  <c r="T3" i="8"/>
  <c r="L3" i="8"/>
  <c r="D3" i="8"/>
  <c r="W13" i="8"/>
  <c r="V13" i="8"/>
  <c r="S13" i="8"/>
  <c r="R13" i="8"/>
  <c r="W5" i="11"/>
  <c r="W5" i="12" s="1"/>
  <c r="W5" i="6"/>
  <c r="W5" i="7" s="1"/>
  <c r="W5" i="8" s="1"/>
  <c r="E7" i="11"/>
  <c r="E7" i="12" s="1"/>
  <c r="E7" i="6"/>
  <c r="E7" i="7" s="1"/>
  <c r="E7" i="8" s="1"/>
  <c r="Q6" i="8"/>
  <c r="I8" i="8"/>
  <c r="Y14" i="8"/>
  <c r="U14" i="8"/>
  <c r="Q14" i="8"/>
  <c r="M14" i="8"/>
  <c r="I14" i="8"/>
  <c r="E14" i="8"/>
  <c r="X8" i="8"/>
  <c r="Q8" i="8"/>
  <c r="Y13" i="8"/>
  <c r="X13" i="8"/>
  <c r="U13" i="8"/>
  <c r="T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N7" i="8"/>
  <c r="S3" i="8"/>
  <c r="K3" i="8"/>
  <c r="C3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U8" i="8"/>
  <c r="J5" i="8"/>
  <c r="C8" i="8"/>
  <c r="B10" i="8"/>
  <c r="R3" i="8"/>
  <c r="J3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J11" i="8"/>
  <c r="I11" i="8"/>
  <c r="H11" i="8"/>
  <c r="G11" i="8"/>
  <c r="F11" i="8"/>
  <c r="E11" i="8"/>
  <c r="D11" i="8"/>
  <c r="C11" i="8"/>
  <c r="C7" i="8"/>
  <c r="T6" i="8"/>
  <c r="N5" i="8"/>
  <c r="B15" i="8"/>
  <c r="B8" i="8"/>
  <c r="D13" i="8"/>
  <c r="Y8" i="8"/>
  <c r="F5" i="11"/>
  <c r="F5" i="12" s="1"/>
  <c r="F5" i="6"/>
  <c r="F5" i="7" s="1"/>
  <c r="F5" i="8" s="1"/>
  <c r="G5" i="11"/>
  <c r="G5" i="12" s="1"/>
  <c r="G5" i="6"/>
  <c r="G5" i="7" s="1"/>
  <c r="G5" i="8" s="1"/>
  <c r="X5" i="11"/>
  <c r="X5" i="12" s="1"/>
  <c r="X5" i="6"/>
  <c r="X5" i="7" s="1"/>
  <c r="X5" i="8" s="1"/>
  <c r="Q5" i="8"/>
  <c r="M5" i="11"/>
  <c r="M5" i="12" s="1"/>
  <c r="M5" i="6"/>
  <c r="M5" i="7" s="1"/>
  <c r="M5" i="8" s="1"/>
  <c r="U5" i="8"/>
  <c r="I6" i="8"/>
  <c r="E8" i="11"/>
  <c r="E8" i="12" s="1"/>
  <c r="E8" i="6"/>
  <c r="E8" i="7" s="1"/>
  <c r="E8" i="8" s="1"/>
  <c r="P7" i="8"/>
  <c r="U4" i="8"/>
  <c r="M4" i="8"/>
  <c r="E4" i="8"/>
  <c r="D7" i="11"/>
  <c r="D7" i="12" s="1"/>
  <c r="D7" i="6"/>
  <c r="D7" i="7" s="1"/>
  <c r="D7" i="8" s="1"/>
  <c r="Y14" i="12"/>
  <c r="Q14" i="12"/>
  <c r="M14" i="12"/>
  <c r="I14" i="12"/>
  <c r="Q8" i="12"/>
  <c r="Y13" i="12"/>
  <c r="X13" i="12"/>
  <c r="U13" i="12"/>
  <c r="T13" i="12"/>
  <c r="Q13" i="12"/>
  <c r="P13" i="12"/>
  <c r="M13" i="12"/>
  <c r="L13" i="12"/>
  <c r="I13" i="12"/>
  <c r="H13" i="12"/>
  <c r="E13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U8" i="12"/>
  <c r="J5" i="12"/>
  <c r="C8" i="12"/>
  <c r="B14" i="12"/>
  <c r="B10" i="12"/>
  <c r="B6" i="12"/>
  <c r="R3" i="12"/>
  <c r="J3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C7" i="12"/>
  <c r="T6" i="12"/>
  <c r="N5" i="12"/>
  <c r="B15" i="12"/>
  <c r="B8" i="12"/>
  <c r="Y8" i="12"/>
  <c r="L6" i="12"/>
  <c r="Y5" i="11"/>
  <c r="Y5" i="12" s="1"/>
  <c r="Y5" i="6"/>
  <c r="Y5" i="7" s="1"/>
  <c r="Y5" i="8" s="1"/>
  <c r="E6" i="11"/>
  <c r="E6" i="12" s="1"/>
  <c r="E6" i="6"/>
  <c r="E6" i="7" s="1"/>
  <c r="E6" i="8" s="1"/>
  <c r="D5" i="11"/>
  <c r="D5" i="12" s="1"/>
  <c r="D5" i="6"/>
  <c r="D5" i="7" s="1"/>
  <c r="D5" i="8" s="1"/>
  <c r="D8" i="11"/>
  <c r="D8" i="12" s="1"/>
  <c r="D8" i="6"/>
  <c r="D8" i="7" s="1"/>
  <c r="D8" i="8" s="1"/>
  <c r="Y10" i="8"/>
  <c r="U10" i="8"/>
  <c r="Q10" i="8"/>
  <c r="M10" i="8"/>
  <c r="I10" i="8"/>
  <c r="E10" i="8"/>
  <c r="M8" i="8"/>
  <c r="Y9" i="8"/>
  <c r="X9" i="8"/>
  <c r="U9" i="8"/>
  <c r="T9" i="8"/>
  <c r="Q9" i="8"/>
  <c r="P9" i="8"/>
  <c r="M9" i="8"/>
  <c r="L9" i="8"/>
  <c r="I9" i="8"/>
  <c r="H9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X6" i="8"/>
  <c r="T8" i="8"/>
  <c r="B16" i="8"/>
  <c r="B9" i="8"/>
  <c r="V3" i="8"/>
  <c r="N3" i="8"/>
  <c r="F3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R7" i="8"/>
  <c r="V7" i="8"/>
  <c r="P6" i="8"/>
  <c r="L8" i="8"/>
  <c r="E9" i="8"/>
  <c r="C9" i="8"/>
  <c r="P8" i="8"/>
  <c r="B4" i="8"/>
  <c r="C6" i="11"/>
  <c r="C6" i="12" s="1"/>
  <c r="C6" i="6"/>
  <c r="C6" i="7" s="1"/>
  <c r="C6" i="8" s="1"/>
  <c r="E5" i="11"/>
  <c r="E5" i="12" s="1"/>
  <c r="E5" i="6"/>
  <c r="E5" i="7" s="1"/>
  <c r="E5" i="8" s="1"/>
  <c r="V5" i="11"/>
  <c r="V5" i="12" s="1"/>
  <c r="V5" i="6"/>
  <c r="V5" i="7" s="1"/>
  <c r="V5" i="8" s="1"/>
  <c r="D6" i="11"/>
  <c r="D6" i="12" s="1"/>
  <c r="D6" i="6"/>
  <c r="D6" i="7" s="1"/>
  <c r="D6" i="8" s="1"/>
  <c r="U6" i="8"/>
  <c r="I7" i="8"/>
  <c r="M7" i="8"/>
  <c r="Y7" i="8"/>
  <c r="Q7" i="8"/>
  <c r="M6" i="8"/>
  <c r="Y4" i="8"/>
  <c r="Q4" i="8"/>
  <c r="I4" i="8"/>
  <c r="T7" i="11"/>
  <c r="T7" i="12" s="1"/>
  <c r="T7" i="6"/>
  <c r="T7" i="7" s="1"/>
  <c r="T7" i="8" s="1"/>
  <c r="Y10" i="12"/>
  <c r="U10" i="12"/>
  <c r="Q10" i="12"/>
  <c r="M10" i="12"/>
  <c r="I10" i="12"/>
  <c r="E10" i="12"/>
  <c r="M8" i="12"/>
  <c r="Y9" i="12"/>
  <c r="X9" i="12"/>
  <c r="U9" i="12"/>
  <c r="T9" i="12"/>
  <c r="Q9" i="12"/>
  <c r="P9" i="12"/>
  <c r="M9" i="12"/>
  <c r="L9" i="12"/>
  <c r="I9" i="12"/>
  <c r="H9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X6" i="12"/>
  <c r="T8" i="12"/>
  <c r="H8" i="12"/>
  <c r="B12" i="12"/>
  <c r="V3" i="12"/>
  <c r="N3" i="12"/>
  <c r="F3" i="12"/>
  <c r="Y15" i="12"/>
  <c r="X15" i="12"/>
  <c r="W15" i="12"/>
  <c r="V15" i="12"/>
  <c r="U15" i="12"/>
  <c r="T15" i="12"/>
  <c r="S15" i="12"/>
  <c r="R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R7" i="12"/>
  <c r="V7" i="12"/>
  <c r="P6" i="12"/>
  <c r="L8" i="12"/>
  <c r="B7" i="12"/>
  <c r="E9" i="12"/>
  <c r="C9" i="12"/>
  <c r="P8" i="12"/>
  <c r="B4" i="12"/>
  <c r="A1" i="13"/>
  <c r="A1" i="11"/>
  <c r="A1" i="12"/>
  <c r="A1" i="9"/>
  <c r="A1" i="7"/>
  <c r="A1" i="8"/>
  <c r="A1" i="5"/>
  <c r="A1" i="6"/>
</calcChain>
</file>

<file path=xl/sharedStrings.xml><?xml version="1.0" encoding="utf-8"?>
<sst xmlns="http://schemas.openxmlformats.org/spreadsheetml/2006/main" count="1091" uniqueCount="84">
  <si>
    <t>Sample 1</t>
  </si>
  <si>
    <t>A</t>
  </si>
  <si>
    <t>B</t>
  </si>
  <si>
    <t>C</t>
  </si>
  <si>
    <t>D</t>
  </si>
  <si>
    <t>E</t>
  </si>
  <si>
    <t>F</t>
  </si>
  <si>
    <t>G</t>
  </si>
  <si>
    <t>H</t>
  </si>
  <si>
    <t>Background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</si>
  <si>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</si>
  <si>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</si>
  <si>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</si>
  <si>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</si>
  <si>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</si>
  <si>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</si>
  <si>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</si>
  <si>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</si>
  <si>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</si>
  <si>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</si>
  <si>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</si>
  <si>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</si>
  <si>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</si>
  <si>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</si>
  <si>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</si>
  <si>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</si>
  <si>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</si>
  <si>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</si>
  <si>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</si>
  <si>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</si>
  <si>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</si>
  <si>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</si>
  <si>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</si>
  <si>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</si>
  <si>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</si>
  <si>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</si>
  <si>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</si>
  <si>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</si>
  <si>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</si>
  <si>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</si>
  <si>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</si>
  <si>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</si>
  <si>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</si>
  <si>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</si>
  <si>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</si>
  <si>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</si>
  <si>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</si>
  <si>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</si>
  <si>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</si>
  <si>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</si>
  <si>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</si>
  <si>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</si>
  <si>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</si>
  <si>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</si>
  <si>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</si>
  <si>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</si>
  <si>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</si>
  <si>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</si>
  <si>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</si>
  <si>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</si>
  <si>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</si>
  <si>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</si>
  <si>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</si>
  <si>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</si>
  <si>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</si>
  <si>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POS</t>
  </si>
  <si>
    <t>Neg</t>
  </si>
  <si>
    <t>AVERAGE</t>
  </si>
  <si>
    <t>With Background Subtraction</t>
  </si>
  <si>
    <t>Without Background Subtraction</t>
  </si>
  <si>
    <t xml:space="preserve">RayBio® JAK/Stat pathway phosphorylation  array </t>
  </si>
  <si>
    <t>EGFR (Ser1070)</t>
  </si>
  <si>
    <t>JAK1 (Tyr1022)</t>
  </si>
  <si>
    <t>JAK2 (Tyr1007/1008)</t>
  </si>
  <si>
    <t>SHP1 (Ser591)</t>
  </si>
  <si>
    <t>SHP2 (Tyr542)</t>
  </si>
  <si>
    <t>Src(Tyr419)</t>
  </si>
  <si>
    <t>Stat1 (Ser727)</t>
  </si>
  <si>
    <t>Stat5 (Tyr694)</t>
  </si>
  <si>
    <t>Stat6 (Tyr641)</t>
  </si>
  <si>
    <t>TYK2 (Tyr1054)</t>
  </si>
  <si>
    <t>Pos</t>
  </si>
  <si>
    <t>Stat2 (Tyr689)</t>
  </si>
  <si>
    <t xml:space="preserve">Stat3 (Tyr705)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</si>
</sst>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1'!$A$4</c:f>
          <c:strCache>
            <c:ptCount val="1"/>
            <c:pt idx="0">
              <c:v>Neg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1'!$B$4:$Y$4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5-4962-8EF0-8170B602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1'!$A$11</c:f>
          <c:strCache>
            <c:ptCount val="1"/>
            <c:pt idx="0">
              <c:v>Stat1 (Ser727)</c:v>
            </c:pt>
          </c:strCache>
        </c:strRef>
      </c:tx>
      <c:layout>
        <c:manualLayout>
          <c:xMode val="edge"/>
          <c:yMode val="edge"/>
          <c:x val="0.3322786418482142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1'!$B$11:$Y$11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B-4BB5-802F-0AAFC340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1'!$A$13</c:f>
          <c:strCache>
            <c:ptCount val="1"/>
            <c:pt idx="0">
              <c:v>Stat3 (Tyr705) </c:v>
            </c:pt>
          </c:strCache>
        </c:strRef>
      </c:tx>
      <c:layout>
        <c:manualLayout>
          <c:xMode val="edge"/>
          <c:yMode val="edge"/>
          <c:x val="0.28045296458084085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1'!$B$13:$Y$13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C22-9940-57E60CF38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1'!$A$14</c:f>
          <c:strCache>
            <c:ptCount val="1"/>
            <c:pt idx="0">
              <c:v>Stat5 (Tyr694)</c:v>
            </c:pt>
          </c:strCache>
        </c:strRef>
      </c:tx>
      <c:layout>
        <c:manualLayout>
          <c:xMode val="edge"/>
          <c:yMode val="edge"/>
          <c:x val="0.28987581499309051"/>
          <c:y val="4.5748302080796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1'!$B$14:$Y$14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5-4A93-81D0-FDCB4D8ED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1'!$A$16</c:f>
          <c:strCache>
            <c:ptCount val="1"/>
            <c:pt idx="0">
              <c:v>TYK2 (Tyr1054)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1'!$B$16:$Y$16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3-4032-85A3-A2E71006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1'!$A$15</c:f>
          <c:strCache>
            <c:ptCount val="1"/>
            <c:pt idx="0">
              <c:v>Stat6 (Tyr641)</c:v>
            </c:pt>
          </c:strCache>
        </c:strRef>
      </c:tx>
      <c:layout>
        <c:manualLayout>
          <c:xMode val="edge"/>
          <c:yMode val="edge"/>
          <c:x val="0.3558357678788384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1'!$B$15:$Y$15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540-80C8-1400FF20B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2'!$A$4</c:f>
          <c:strCache>
            <c:ptCount val="1"/>
            <c:pt idx="0">
              <c:v>Neg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2'!$B$4:$Y$4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5-444B-ADF1-0A543E693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2'!$A$3</c:f>
          <c:strCache>
            <c:ptCount val="1"/>
            <c:pt idx="0">
              <c:v>POS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2'!$B$3:$Y$3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4-45C7-89F0-E4BB5D0CE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2'!$A$5</c:f>
          <c:strCache>
            <c:ptCount val="1"/>
            <c:pt idx="0">
              <c:v>EGFR (Ser1070)</c:v>
            </c:pt>
          </c:strCache>
        </c:strRef>
      </c:tx>
      <c:layout>
        <c:manualLayout>
          <c:xMode val="edge"/>
          <c:yMode val="edge"/>
          <c:x val="0.31814436622983966"/>
          <c:y val="4.5748302080796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2'!$B$5:$Y$5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B-4809-A5D0-3378A1BD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2'!$A$6</c:f>
          <c:strCache>
            <c:ptCount val="1"/>
            <c:pt idx="0">
              <c:v>JAK1 (Tyr1022)</c:v>
            </c:pt>
          </c:strCache>
        </c:strRef>
      </c:tx>
      <c:layout>
        <c:manualLayout>
          <c:xMode val="edge"/>
          <c:yMode val="edge"/>
          <c:x val="0.27103011416859107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2'!$B$6:$Y$6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0-4FC2-8F2E-B9F229D0A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2'!$A$8</c:f>
          <c:strCache>
            <c:ptCount val="1"/>
            <c:pt idx="0">
              <c:v>SHP1 (Ser591)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2'!$B$8:$Y$8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9-433F-AEE2-CAF237C6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1'!$A$3</c:f>
          <c:strCache>
            <c:ptCount val="1"/>
            <c:pt idx="0">
              <c:v>POS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1'!$B$3:$Y$3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4765-A354-2ABF41F5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2'!$A$7</c:f>
          <c:strCache>
            <c:ptCount val="1"/>
            <c:pt idx="0">
              <c:v>JAK2 (Tyr1007/1008)</c:v>
            </c:pt>
          </c:strCache>
        </c:strRef>
      </c:tx>
      <c:layout>
        <c:manualLayout>
          <c:xMode val="edge"/>
          <c:yMode val="edge"/>
          <c:x val="0.23805013772571715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2'!$B$7:$Y$7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3-4018-969C-F7C2F3EB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2'!$A$9</c:f>
          <c:strCache>
            <c:ptCount val="1"/>
            <c:pt idx="0">
              <c:v>SHP2 (Tyr542)</c:v>
            </c:pt>
          </c:strCache>
        </c:strRef>
      </c:tx>
      <c:layout>
        <c:manualLayout>
          <c:xMode val="edge"/>
          <c:yMode val="edge"/>
          <c:x val="0.34641291746658875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2'!$B$9:$Y$9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F54-AB45-CDFF7D7B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2'!$A$10</c:f>
          <c:strCache>
            <c:ptCount val="1"/>
            <c:pt idx="0">
              <c:v>Src(Tyr419)</c:v>
            </c:pt>
          </c:strCache>
        </c:strRef>
      </c:tx>
      <c:layout>
        <c:manualLayout>
          <c:xMode val="edge"/>
          <c:yMode val="edge"/>
          <c:x val="0.3369900670543390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2'!$B$10:$Y$10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4-4183-8A52-77EF11EAA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2'!$A$12</c:f>
          <c:strCache>
            <c:ptCount val="1"/>
            <c:pt idx="0">
              <c:v>Stat2 (Tyr689)</c:v>
            </c:pt>
          </c:strCache>
        </c:strRef>
      </c:tx>
      <c:layout>
        <c:manualLayout>
          <c:xMode val="edge"/>
          <c:yMode val="edge"/>
          <c:x val="0.31343294102371477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2'!$B$12:$Y$12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6-4982-BCEA-0EFB3EA24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2'!$A$11</c:f>
          <c:strCache>
            <c:ptCount val="1"/>
            <c:pt idx="0">
              <c:v>Stat1 (Ser727)</c:v>
            </c:pt>
          </c:strCache>
        </c:strRef>
      </c:tx>
      <c:layout>
        <c:manualLayout>
          <c:xMode val="edge"/>
          <c:yMode val="edge"/>
          <c:x val="0.3322786418482142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2'!$B$11:$Y$11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3-4974-B2DD-7BCD1FD8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2'!$A$13</c:f>
          <c:strCache>
            <c:ptCount val="1"/>
            <c:pt idx="0">
              <c:v>Stat3 (Tyr705) </c:v>
            </c:pt>
          </c:strCache>
        </c:strRef>
      </c:tx>
      <c:layout>
        <c:manualLayout>
          <c:xMode val="edge"/>
          <c:yMode val="edge"/>
          <c:x val="0.27574153937471596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2'!$B$13:$Y$13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F-4734-B35B-890F68E4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2'!$A$14</c:f>
          <c:strCache>
            <c:ptCount val="1"/>
            <c:pt idx="0">
              <c:v>Stat5 (Tyr694)</c:v>
            </c:pt>
          </c:strCache>
        </c:strRef>
      </c:tx>
      <c:layout>
        <c:manualLayout>
          <c:xMode val="edge"/>
          <c:yMode val="edge"/>
          <c:x val="0.28987581499309051"/>
          <c:y val="4.5748302080796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2'!$B$14:$Y$14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7-4E9C-B493-CCD64A29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2'!$A$16</c:f>
          <c:strCache>
            <c:ptCount val="1"/>
            <c:pt idx="0">
              <c:v>TYK2 (Tyr1054)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2'!$B$16:$Y$16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3-4037-904B-98F6672A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2'!$A$15</c:f>
          <c:strCache>
            <c:ptCount val="1"/>
            <c:pt idx="0">
              <c:v>Stat6 (Tyr641)</c:v>
            </c:pt>
          </c:strCache>
        </c:strRef>
      </c:tx>
      <c:layout>
        <c:manualLayout>
          <c:xMode val="edge"/>
          <c:yMode val="edge"/>
          <c:x val="0.3558357678788384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2'!$B$15:$Y$15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C-4B82-A02A-345CE6CA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1'!$A$5</c:f>
          <c:strCache>
            <c:ptCount val="1"/>
            <c:pt idx="0">
              <c:v>EGFR (Ser1070)</c:v>
            </c:pt>
          </c:strCache>
        </c:strRef>
      </c:tx>
      <c:layout>
        <c:manualLayout>
          <c:xMode val="edge"/>
          <c:yMode val="edge"/>
          <c:x val="0.3040100906114651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1'!$B$5:$Y$5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2-45EC-97BD-F2B30F70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1'!$A$6</c:f>
          <c:strCache>
            <c:ptCount val="1"/>
            <c:pt idx="0">
              <c:v>JAK1 (Tyr1022)</c:v>
            </c:pt>
          </c:strCache>
        </c:strRef>
      </c:tx>
      <c:layout>
        <c:manualLayout>
          <c:xMode val="edge"/>
          <c:yMode val="edge"/>
          <c:x val="0.29458724019921539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1'!$B$6:$Y$6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B82-BC75-50409A92A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1'!$A$8</c:f>
          <c:strCache>
            <c:ptCount val="1"/>
            <c:pt idx="0">
              <c:v>SHP1 (Ser591)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1'!$B$8:$Y$8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A-4032-9CDC-C79745FC1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1'!$A$7</c:f>
          <c:strCache>
            <c:ptCount val="1"/>
            <c:pt idx="0">
              <c:v>JAK2 (Tyr1007/1008)</c:v>
            </c:pt>
          </c:strCache>
        </c:strRef>
      </c:tx>
      <c:layout>
        <c:manualLayout>
          <c:xMode val="edge"/>
          <c:yMode val="edge"/>
          <c:x val="0.32285579143596449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1'!$B$7:$Y$7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B-4320-B938-0FEB6F087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1'!$A$9</c:f>
          <c:strCache>
            <c:ptCount val="1"/>
            <c:pt idx="0">
              <c:v>SHP2 (Tyr542)</c:v>
            </c:pt>
          </c:strCache>
        </c:strRef>
      </c:tx>
      <c:layout>
        <c:manualLayout>
          <c:xMode val="edge"/>
          <c:yMode val="edge"/>
          <c:x val="0.3087215158175899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1'!$B$9:$Y$9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C-4256-B526-FCDAF3CF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1'!$A$10</c:f>
          <c:strCache>
            <c:ptCount val="1"/>
            <c:pt idx="0">
              <c:v>Src(Tyr419)</c:v>
            </c:pt>
          </c:strCache>
        </c:strRef>
      </c:tx>
      <c:layout>
        <c:manualLayout>
          <c:xMode val="edge"/>
          <c:yMode val="edge"/>
          <c:x val="0.3369900670543390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1'!$B$10:$Y$10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3-47EE-8BF7-C9F27CF9A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1'!$A$12</c:f>
          <c:strCache>
            <c:ptCount val="1"/>
            <c:pt idx="0">
              <c:v>Stat2 (Tyr689)</c:v>
            </c:pt>
          </c:strCache>
        </c:strRef>
      </c:tx>
      <c:layout>
        <c:manualLayout>
          <c:xMode val="edge"/>
          <c:yMode val="edge"/>
          <c:x val="0.34170149226046398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1'!$B$12:$Y$12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1-4F0C-AD48-08446835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0</xdr:rowOff>
    </xdr:from>
    <xdr:to>
      <xdr:col>8</xdr:col>
      <xdr:colOff>514350</xdr:colOff>
      <xdr:row>16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E3CCE0-052B-4FAC-9D3E-55A9E61B4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257175</xdr:colOff>
      <xdr:row>16</xdr:row>
      <xdr:rowOff>104775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8513FF2-C7E8-4413-A069-6971A321A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514350</xdr:colOff>
      <xdr:row>2</xdr:row>
      <xdr:rowOff>0</xdr:rowOff>
    </xdr:from>
    <xdr:to>
      <xdr:col>13</xdr:col>
      <xdr:colOff>161925</xdr:colOff>
      <xdr:row>16</xdr:row>
      <xdr:rowOff>104775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5BD0720-BABE-4D8F-B978-D1EE882E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161925</xdr:colOff>
      <xdr:row>2</xdr:row>
      <xdr:rowOff>0</xdr:rowOff>
    </xdr:from>
    <xdr:to>
      <xdr:col>17</xdr:col>
      <xdr:colOff>419100</xdr:colOff>
      <xdr:row>16</xdr:row>
      <xdr:rowOff>104775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F333EBF8-5554-4235-9B17-2321923D6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16</xdr:row>
      <xdr:rowOff>104775</xdr:rowOff>
    </xdr:from>
    <xdr:to>
      <xdr:col>8</xdr:col>
      <xdr:colOff>514350</xdr:colOff>
      <xdr:row>31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4E33D4-8E1B-4C3D-984D-6769C1F6B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</xdr:row>
      <xdr:rowOff>104775</xdr:rowOff>
    </xdr:from>
    <xdr:to>
      <xdr:col>4</xdr:col>
      <xdr:colOff>257175</xdr:colOff>
      <xdr:row>31</xdr:row>
      <xdr:rowOff>19050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571194B1-D266-4F70-B5AD-F6710C164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514350</xdr:colOff>
      <xdr:row>16</xdr:row>
      <xdr:rowOff>104775</xdr:rowOff>
    </xdr:from>
    <xdr:to>
      <xdr:col>13</xdr:col>
      <xdr:colOff>161925</xdr:colOff>
      <xdr:row>31</xdr:row>
      <xdr:rowOff>19050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61B129DD-6F52-4449-8361-62810F854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161925</xdr:colOff>
      <xdr:row>16</xdr:row>
      <xdr:rowOff>104775</xdr:rowOff>
    </xdr:from>
    <xdr:to>
      <xdr:col>17</xdr:col>
      <xdr:colOff>419100</xdr:colOff>
      <xdr:row>31</xdr:row>
      <xdr:rowOff>19050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8F8E8EEF-D062-457C-8339-6A9D6346D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266700</xdr:colOff>
      <xdr:row>31</xdr:row>
      <xdr:rowOff>19050</xdr:rowOff>
    </xdr:from>
    <xdr:to>
      <xdr:col>8</xdr:col>
      <xdr:colOff>523875</xdr:colOff>
      <xdr:row>45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96DBE08-D3C7-4E3B-8467-2B81192F5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31</xdr:row>
      <xdr:rowOff>19050</xdr:rowOff>
    </xdr:from>
    <xdr:to>
      <xdr:col>4</xdr:col>
      <xdr:colOff>266700</xdr:colOff>
      <xdr:row>45</xdr:row>
      <xdr:rowOff>123825</xdr:rowOff>
    </xdr:to>
    <xdr:graphicFrame macro="">
      <xdr:nvGraphicFramePr>
        <xdr:cNvPr id="12" name="Chart 9">
          <a:extLst>
            <a:ext uri="{FF2B5EF4-FFF2-40B4-BE49-F238E27FC236}">
              <a16:creationId xmlns:a16="http://schemas.microsoft.com/office/drawing/2014/main" id="{7F5B9180-3519-4D8E-A33D-E9EED3250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523875</xdr:colOff>
      <xdr:row>31</xdr:row>
      <xdr:rowOff>19050</xdr:rowOff>
    </xdr:from>
    <xdr:to>
      <xdr:col>13</xdr:col>
      <xdr:colOff>171450</xdr:colOff>
      <xdr:row>45</xdr:row>
      <xdr:rowOff>123825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CDB4F128-E255-4398-914C-439F637A0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171450</xdr:colOff>
      <xdr:row>31</xdr:row>
      <xdr:rowOff>19050</xdr:rowOff>
    </xdr:from>
    <xdr:to>
      <xdr:col>18</xdr:col>
      <xdr:colOff>0</xdr:colOff>
      <xdr:row>45</xdr:row>
      <xdr:rowOff>123825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C98C28A2-E5E5-4715-B321-AD1BE88A6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257175</xdr:colOff>
      <xdr:row>45</xdr:row>
      <xdr:rowOff>123825</xdr:rowOff>
    </xdr:from>
    <xdr:to>
      <xdr:col>8</xdr:col>
      <xdr:colOff>514350</xdr:colOff>
      <xdr:row>60</xdr:row>
      <xdr:rowOff>38100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9244455-E860-42E0-8A12-B56AD2B28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45</xdr:row>
      <xdr:rowOff>123825</xdr:rowOff>
    </xdr:from>
    <xdr:to>
      <xdr:col>4</xdr:col>
      <xdr:colOff>257175</xdr:colOff>
      <xdr:row>60</xdr:row>
      <xdr:rowOff>38100</xdr:rowOff>
    </xdr:to>
    <xdr:graphicFrame macro="">
      <xdr:nvGraphicFramePr>
        <xdr:cNvPr id="16" name="Chart 13">
          <a:extLst>
            <a:ext uri="{FF2B5EF4-FFF2-40B4-BE49-F238E27FC236}">
              <a16:creationId xmlns:a16="http://schemas.microsoft.com/office/drawing/2014/main" id="{349EC9B1-2109-4EFA-9362-D2401DCD9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0</xdr:rowOff>
    </xdr:from>
    <xdr:to>
      <xdr:col>8</xdr:col>
      <xdr:colOff>514350</xdr:colOff>
      <xdr:row>16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8CB987C-2BCC-420F-882C-62559958C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257175</xdr:colOff>
      <xdr:row>16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83B73A-98D5-4805-A00F-67E3CCA51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514350</xdr:colOff>
      <xdr:row>2</xdr:row>
      <xdr:rowOff>0</xdr:rowOff>
    </xdr:from>
    <xdr:to>
      <xdr:col>13</xdr:col>
      <xdr:colOff>161925</xdr:colOff>
      <xdr:row>16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9F6759-FD3F-470D-9D3E-C137CDCAC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161925</xdr:colOff>
      <xdr:row>2</xdr:row>
      <xdr:rowOff>0</xdr:rowOff>
    </xdr:from>
    <xdr:to>
      <xdr:col>17</xdr:col>
      <xdr:colOff>419100</xdr:colOff>
      <xdr:row>16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C5B0C1-975E-4BE3-BE28-E97DA7702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16</xdr:row>
      <xdr:rowOff>104775</xdr:rowOff>
    </xdr:from>
    <xdr:to>
      <xdr:col>8</xdr:col>
      <xdr:colOff>514350</xdr:colOff>
      <xdr:row>31</xdr:row>
      <xdr:rowOff>19050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F167AEE0-1E60-4C4B-9509-4AD055000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</xdr:row>
      <xdr:rowOff>104775</xdr:rowOff>
    </xdr:from>
    <xdr:to>
      <xdr:col>4</xdr:col>
      <xdr:colOff>257175</xdr:colOff>
      <xdr:row>31</xdr:row>
      <xdr:rowOff>19050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A9DAA6B2-82D4-4A56-978F-15E92466D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514350</xdr:colOff>
      <xdr:row>16</xdr:row>
      <xdr:rowOff>104775</xdr:rowOff>
    </xdr:from>
    <xdr:to>
      <xdr:col>13</xdr:col>
      <xdr:colOff>161925</xdr:colOff>
      <xdr:row>31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BF98ED-B941-4D8F-8735-798FF5DB7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161925</xdr:colOff>
      <xdr:row>16</xdr:row>
      <xdr:rowOff>104775</xdr:rowOff>
    </xdr:from>
    <xdr:to>
      <xdr:col>17</xdr:col>
      <xdr:colOff>419100</xdr:colOff>
      <xdr:row>31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78BC61-DC5A-4840-B232-A741EC2FF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266700</xdr:colOff>
      <xdr:row>31</xdr:row>
      <xdr:rowOff>19050</xdr:rowOff>
    </xdr:from>
    <xdr:to>
      <xdr:col>8</xdr:col>
      <xdr:colOff>523875</xdr:colOff>
      <xdr:row>45</xdr:row>
      <xdr:rowOff>123825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9374392-F405-45EA-B550-70CE0701D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31</xdr:row>
      <xdr:rowOff>19050</xdr:rowOff>
    </xdr:from>
    <xdr:to>
      <xdr:col>4</xdr:col>
      <xdr:colOff>266700</xdr:colOff>
      <xdr:row>45</xdr:row>
      <xdr:rowOff>123825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629A2493-E744-46ED-87C2-3FD5BACE9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523875</xdr:colOff>
      <xdr:row>31</xdr:row>
      <xdr:rowOff>19050</xdr:rowOff>
    </xdr:from>
    <xdr:to>
      <xdr:col>13</xdr:col>
      <xdr:colOff>171450</xdr:colOff>
      <xdr:row>45</xdr:row>
      <xdr:rowOff>123825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72F0B56-65B4-44D3-96C7-F1ACE29FE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171450</xdr:colOff>
      <xdr:row>31</xdr:row>
      <xdr:rowOff>19050</xdr:rowOff>
    </xdr:from>
    <xdr:to>
      <xdr:col>18</xdr:col>
      <xdr:colOff>0</xdr:colOff>
      <xdr:row>45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D9A25C-954A-48A2-868C-DD8B9DF8F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257175</xdr:colOff>
      <xdr:row>45</xdr:row>
      <xdr:rowOff>123825</xdr:rowOff>
    </xdr:from>
    <xdr:to>
      <xdr:col>8</xdr:col>
      <xdr:colOff>514350</xdr:colOff>
      <xdr:row>60</xdr:row>
      <xdr:rowOff>38100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96EF0457-49A9-4555-8F57-4B37F9F3F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45</xdr:row>
      <xdr:rowOff>123825</xdr:rowOff>
    </xdr:from>
    <xdr:to>
      <xdr:col>4</xdr:col>
      <xdr:colOff>257175</xdr:colOff>
      <xdr:row>60</xdr:row>
      <xdr:rowOff>38100</xdr:rowOff>
    </xdr:to>
    <xdr:graphicFrame macro="">
      <xdr:nvGraphicFramePr>
        <xdr:cNvPr id="15" name="Chart 13">
          <a:extLst>
            <a:ext uri="{FF2B5EF4-FFF2-40B4-BE49-F238E27FC236}">
              <a16:creationId xmlns:a16="http://schemas.microsoft.com/office/drawing/2014/main" id="{F78BE811-FEBE-48C3-8EEE-4C9B7251E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14999847407452621"/>
  </sheetPr>
  <dimension ref="A1:T1"/>
  <sheetViews>
    <sheetView tabSelected="1" workbookViewId="0">
      <selection sqref="A1:T1"/>
    </sheetView>
  </sheetViews>
  <sheetFormatPr defaultRowHeight="15" x14ac:dyDescent="0.25"/>
  <sheetData>
    <row r="1" spans="1:20" ht="42" customHeight="1" x14ac:dyDescent="0.25">
      <c r="A1" s="22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</sheetData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070A-10BE-4258-AD2C-DB50C1A9B7F5}">
  <sheetPr codeName="Sheet11">
    <tabColor theme="9" tint="-0.249977111117893"/>
  </sheetPr>
  <dimension ref="A1:Y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1" sqref="G11"/>
    </sheetView>
  </sheetViews>
  <sheetFormatPr defaultRowHeight="15" x14ac:dyDescent="0.25"/>
  <cols>
    <col min="1" max="1" width="19.5703125" customWidth="1"/>
    <col min="2" max="25" width="11.5703125" customWidth="1"/>
  </cols>
  <sheetData>
    <row r="1" spans="1:25" ht="29.25" customHeight="1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21.75" customHeight="1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IF(Averages!B3&lt;0,"0",Averages!B3)</f>
        <v>#VALUE!</v>
      </c>
      <c r="C3" t="e">
        <f>IF(Averages!C3&lt;0,"0",Averages!C3)</f>
        <v>#VALUE!</v>
      </c>
      <c r="D3" t="e">
        <f>IF(Averages!D3&lt;0,"0",Averages!D3)</f>
        <v>#VALUE!</v>
      </c>
      <c r="E3" t="e">
        <f>IF(Averages!E3&lt;0,"0",Averages!E3)</f>
        <v>#VALUE!</v>
      </c>
      <c r="F3" t="e">
        <f>IF(Averages!F3&lt;0,"0",Averages!F3)</f>
        <v>#VALUE!</v>
      </c>
      <c r="G3" t="e">
        <f>IF(Averages!G3&lt;0,"0",Averages!G3)</f>
        <v>#VALUE!</v>
      </c>
      <c r="H3" t="e">
        <f>IF(Averages!H3&lt;0,"0",Averages!H3)</f>
        <v>#VALUE!</v>
      </c>
      <c r="I3" t="e">
        <f>IF(Averages!I3&lt;0,"0",Averages!I3)</f>
        <v>#VALUE!</v>
      </c>
      <c r="J3" t="e">
        <f>IF(Averages!J3&lt;0,"0",Averages!J3)</f>
        <v>#VALUE!</v>
      </c>
      <c r="K3" t="e">
        <f>IF(Averages!K3&lt;0,"0",Averages!K3)</f>
        <v>#VALUE!</v>
      </c>
      <c r="L3" t="e">
        <f>IF(Averages!L3&lt;0,"0",Averages!L3)</f>
        <v>#VALUE!</v>
      </c>
      <c r="M3" t="e">
        <f>IF(Averages!M3&lt;0,"0",Averages!M3)</f>
        <v>#VALUE!</v>
      </c>
      <c r="N3" t="e">
        <f>IF(Averages!N3&lt;0,"0",Averages!N3)</f>
        <v>#VALUE!</v>
      </c>
      <c r="O3" t="e">
        <f>IF(Averages!O3&lt;0,"0",Averages!O3)</f>
        <v>#VALUE!</v>
      </c>
      <c r="P3" t="e">
        <f>IF(Averages!P3&lt;0,"0",Averages!P3)</f>
        <v>#VALUE!</v>
      </c>
      <c r="Q3" t="e">
        <f>IF(Averages!Q3&lt;0,"0",Averages!Q3)</f>
        <v>#VALUE!</v>
      </c>
      <c r="R3" t="e">
        <f>IF(Averages!R3&lt;0,"0",Averages!R3)</f>
        <v>#VALUE!</v>
      </c>
      <c r="S3" t="e">
        <f>IF(Averages!S3&lt;0,"0",Averages!S3)</f>
        <v>#VALUE!</v>
      </c>
      <c r="T3" t="e">
        <f>IF(Averages!T3&lt;0,"0",Averages!T3)</f>
        <v>#VALUE!</v>
      </c>
      <c r="U3" t="e">
        <f>IF(Averages!U3&lt;0,"0",Averages!U3)</f>
        <v>#VALUE!</v>
      </c>
      <c r="V3" t="e">
        <f>IF(Averages!V3&lt;0,"0",Averages!V3)</f>
        <v>#VALUE!</v>
      </c>
      <c r="W3" t="e">
        <f>IF(Averages!W3&lt;0,"0",Averages!W3)</f>
        <v>#VALUE!</v>
      </c>
      <c r="X3" t="e">
        <f>IF(Averages!X3&lt;0,"0",Averages!X3)</f>
        <v>#VALUE!</v>
      </c>
      <c r="Y3" t="e">
        <f>IF(Averages!Y3&lt;0,"0",Averages!Y3)</f>
        <v>#VALUE!</v>
      </c>
    </row>
    <row r="4" spans="1:25" x14ac:dyDescent="0.25">
      <c r="A4" s="17" t="str">
        <f>Sorting!A5</f>
        <v>Neg</v>
      </c>
      <c r="B4" t="e">
        <f>IF(Averages!B4&lt;0,"0",Averages!B4)</f>
        <v>#VALUE!</v>
      </c>
      <c r="C4" t="e">
        <f>IF(Averages!C4&lt;0,"0",Averages!C4)</f>
        <v>#VALUE!</v>
      </c>
      <c r="D4" t="e">
        <f>IF(Averages!D4&lt;0,"0",Averages!D4)</f>
        <v>#VALUE!</v>
      </c>
      <c r="E4" t="e">
        <f>IF(Averages!E4&lt;0,"0",Averages!E4)</f>
        <v>#VALUE!</v>
      </c>
      <c r="F4" t="e">
        <f>IF(Averages!F4&lt;0,"0",Averages!F4)</f>
        <v>#VALUE!</v>
      </c>
      <c r="G4" t="e">
        <f>IF(Averages!G4&lt;0,"0",Averages!G4)</f>
        <v>#VALUE!</v>
      </c>
      <c r="H4" t="e">
        <f>IF(Averages!H4&lt;0,"0",Averages!H4)</f>
        <v>#VALUE!</v>
      </c>
      <c r="I4" t="e">
        <f>IF(Averages!I4&lt;0,"0",Averages!I4)</f>
        <v>#VALUE!</v>
      </c>
      <c r="J4" t="e">
        <f>IF(Averages!J4&lt;0,"0",Averages!J4)</f>
        <v>#VALUE!</v>
      </c>
      <c r="K4" t="e">
        <f>IF(Averages!K4&lt;0,"0",Averages!K4)</f>
        <v>#VALUE!</v>
      </c>
      <c r="L4" t="e">
        <f>IF(Averages!L4&lt;0,"0",Averages!L4)</f>
        <v>#VALUE!</v>
      </c>
      <c r="M4" t="e">
        <f>IF(Averages!M4&lt;0,"0",Averages!M4)</f>
        <v>#VALUE!</v>
      </c>
      <c r="N4" t="e">
        <f>IF(Averages!N4&lt;0,"0",Averages!N4)</f>
        <v>#VALUE!</v>
      </c>
      <c r="O4" t="e">
        <f>IF(Averages!O4&lt;0,"0",Averages!O4)</f>
        <v>#VALUE!</v>
      </c>
      <c r="P4" t="e">
        <f>IF(Averages!P4&lt;0,"0",Averages!P4)</f>
        <v>#VALUE!</v>
      </c>
      <c r="Q4" t="e">
        <f>IF(Averages!Q4&lt;0,"0",Averages!Q4)</f>
        <v>#VALUE!</v>
      </c>
      <c r="R4" t="e">
        <f>IF(Averages!R4&lt;0,"0",Averages!R4)</f>
        <v>#VALUE!</v>
      </c>
      <c r="S4" t="e">
        <f>IF(Averages!S4&lt;0,"0",Averages!S4)</f>
        <v>#VALUE!</v>
      </c>
      <c r="T4" t="e">
        <f>IF(Averages!T4&lt;0,"0",Averages!T4)</f>
        <v>#VALUE!</v>
      </c>
      <c r="U4" t="e">
        <f>IF(Averages!U4&lt;0,"0",Averages!U4)</f>
        <v>#VALUE!</v>
      </c>
      <c r="V4" t="e">
        <f>IF(Averages!V4&lt;0,"0",Averages!V4)</f>
        <v>#VALUE!</v>
      </c>
      <c r="W4" t="e">
        <f>IF(Averages!W4&lt;0,"0",Averages!W4)</f>
        <v>#VALUE!</v>
      </c>
      <c r="X4" t="e">
        <f>IF(Averages!X4&lt;0,"0",Averages!X4)</f>
        <v>#VALUE!</v>
      </c>
      <c r="Y4" t="e">
        <f>IF(Averages!Y4&lt;0,"0",Averages!Y4)</f>
        <v>#VALUE!</v>
      </c>
    </row>
    <row r="5" spans="1:25" x14ac:dyDescent="0.25">
      <c r="A5" s="17" t="str">
        <f>Sorting!A6</f>
        <v>EGFR (Ser1070)</v>
      </c>
      <c r="B5" t="e">
        <f>IF(Averages!B5&lt;0,"0",Averages!B5)</f>
        <v>#VALUE!</v>
      </c>
      <c r="C5" t="e">
        <f>IF(Averages!C5&lt;0,"0",Averages!C5)</f>
        <v>#VALUE!</v>
      </c>
      <c r="D5" t="e">
        <f>IF(Averages!D5&lt;0,"0",Averages!D5)</f>
        <v>#VALUE!</v>
      </c>
      <c r="E5" t="e">
        <f>IF(Averages!E5&lt;0,"0",Averages!E5)</f>
        <v>#VALUE!</v>
      </c>
      <c r="F5" t="e">
        <f>IF(Averages!F5&lt;0,"0",Averages!F5)</f>
        <v>#VALUE!</v>
      </c>
      <c r="G5" t="e">
        <f>IF(Averages!G5&lt;0,"0",Averages!G5)</f>
        <v>#VALUE!</v>
      </c>
      <c r="H5" t="e">
        <f>IF(Averages!H5&lt;0,"0",Averages!H5)</f>
        <v>#VALUE!</v>
      </c>
      <c r="I5" t="e">
        <f>IF(Averages!I5&lt;0,"0",Averages!I5)</f>
        <v>#VALUE!</v>
      </c>
      <c r="J5" t="e">
        <f>IF(Averages!J5&lt;0,"0",Averages!J5)</f>
        <v>#VALUE!</v>
      </c>
      <c r="K5" t="e">
        <f>IF(Averages!K5&lt;0,"0",Averages!K5)</f>
        <v>#VALUE!</v>
      </c>
      <c r="L5" t="e">
        <f>IF(Averages!L5&lt;0,"0",Averages!L5)</f>
        <v>#VALUE!</v>
      </c>
      <c r="M5" t="e">
        <f>IF(Averages!M5&lt;0,"0",Averages!M5)</f>
        <v>#VALUE!</v>
      </c>
      <c r="N5" t="e">
        <f>IF(Averages!N5&lt;0,"0",Averages!N5)</f>
        <v>#VALUE!</v>
      </c>
      <c r="O5" t="e">
        <f>IF(Averages!O5&lt;0,"0",Averages!O5)</f>
        <v>#VALUE!</v>
      </c>
      <c r="P5" t="e">
        <f>IF(Averages!P5&lt;0,"0",Averages!P5)</f>
        <v>#VALUE!</v>
      </c>
      <c r="Q5" t="e">
        <f>IF(Averages!Q5&lt;0,"0",Averages!Q5)</f>
        <v>#VALUE!</v>
      </c>
      <c r="R5" t="e">
        <f>IF(Averages!R5&lt;0,"0",Averages!R5)</f>
        <v>#VALUE!</v>
      </c>
      <c r="S5" t="e">
        <f>IF(Averages!S5&lt;0,"0",Averages!S5)</f>
        <v>#VALUE!</v>
      </c>
      <c r="T5" t="e">
        <f>IF(Averages!T5&lt;0,"0",Averages!T5)</f>
        <v>#VALUE!</v>
      </c>
      <c r="U5" t="e">
        <f>IF(Averages!U5&lt;0,"0",Averages!U5)</f>
        <v>#VALUE!</v>
      </c>
      <c r="V5" t="e">
        <f>IF(Averages!V5&lt;0,"0",Averages!V5)</f>
        <v>#VALUE!</v>
      </c>
      <c r="W5" t="e">
        <f>IF(Averages!W5&lt;0,"0",Averages!W5)</f>
        <v>#VALUE!</v>
      </c>
      <c r="X5" t="e">
        <f>IF(Averages!X5&lt;0,"0",Averages!X5)</f>
        <v>#VALUE!</v>
      </c>
      <c r="Y5" t="e">
        <f>IF(Averages!Y5&lt;0,"0",Averages!Y5)</f>
        <v>#VALUE!</v>
      </c>
    </row>
    <row r="6" spans="1:25" x14ac:dyDescent="0.25">
      <c r="A6" s="17" t="str">
        <f>Sorting!A7</f>
        <v>JAK1 (Tyr1022)</v>
      </c>
      <c r="B6" t="e">
        <f>IF(Averages!B6&lt;0,"0",Averages!B6)</f>
        <v>#VALUE!</v>
      </c>
      <c r="C6" t="e">
        <f>IF(Averages!C6&lt;0,"0",Averages!C6)</f>
        <v>#VALUE!</v>
      </c>
      <c r="D6" t="e">
        <f>IF(Averages!D6&lt;0,"0",Averages!D6)</f>
        <v>#VALUE!</v>
      </c>
      <c r="E6" t="e">
        <f>IF(Averages!E6&lt;0,"0",Averages!E6)</f>
        <v>#VALUE!</v>
      </c>
      <c r="F6" t="e">
        <f>IF(Averages!F6&lt;0,"0",Averages!F6)</f>
        <v>#VALUE!</v>
      </c>
      <c r="G6" t="e">
        <f>IF(Averages!G6&lt;0,"0",Averages!G6)</f>
        <v>#VALUE!</v>
      </c>
      <c r="H6" t="e">
        <f>IF(Averages!H6&lt;0,"0",Averages!H6)</f>
        <v>#VALUE!</v>
      </c>
      <c r="I6" t="e">
        <f>IF(Averages!I6&lt;0,"0",Averages!I6)</f>
        <v>#VALUE!</v>
      </c>
      <c r="J6" t="e">
        <f>IF(Averages!J6&lt;0,"0",Averages!J6)</f>
        <v>#VALUE!</v>
      </c>
      <c r="K6" t="e">
        <f>IF(Averages!K6&lt;0,"0",Averages!K6)</f>
        <v>#VALUE!</v>
      </c>
      <c r="L6" t="e">
        <f>IF(Averages!L6&lt;0,"0",Averages!L6)</f>
        <v>#VALUE!</v>
      </c>
      <c r="M6" t="e">
        <f>IF(Averages!M6&lt;0,"0",Averages!M6)</f>
        <v>#VALUE!</v>
      </c>
      <c r="N6" t="e">
        <f>IF(Averages!N6&lt;0,"0",Averages!N6)</f>
        <v>#VALUE!</v>
      </c>
      <c r="O6" t="e">
        <f>IF(Averages!O6&lt;0,"0",Averages!O6)</f>
        <v>#VALUE!</v>
      </c>
      <c r="P6" t="e">
        <f>IF(Averages!P6&lt;0,"0",Averages!P6)</f>
        <v>#VALUE!</v>
      </c>
      <c r="Q6" t="e">
        <f>IF(Averages!Q6&lt;0,"0",Averages!Q6)</f>
        <v>#VALUE!</v>
      </c>
      <c r="R6" t="e">
        <f>IF(Averages!R6&lt;0,"0",Averages!R6)</f>
        <v>#VALUE!</v>
      </c>
      <c r="S6" t="e">
        <f>IF(Averages!S6&lt;0,"0",Averages!S6)</f>
        <v>#VALUE!</v>
      </c>
      <c r="T6" t="e">
        <f>IF(Averages!T6&lt;0,"0",Averages!T6)</f>
        <v>#VALUE!</v>
      </c>
      <c r="U6" t="e">
        <f>IF(Averages!U6&lt;0,"0",Averages!U6)</f>
        <v>#VALUE!</v>
      </c>
      <c r="V6" t="e">
        <f>IF(Averages!V6&lt;0,"0",Averages!V6)</f>
        <v>#VALUE!</v>
      </c>
      <c r="W6" t="e">
        <f>IF(Averages!W6&lt;0,"0",Averages!W6)</f>
        <v>#VALUE!</v>
      </c>
      <c r="X6" t="e">
        <f>IF(Averages!X6&lt;0,"0",Averages!X6)</f>
        <v>#VALUE!</v>
      </c>
      <c r="Y6" t="e">
        <f>IF(Averages!Y6&lt;0,"0",Averages!Y6)</f>
        <v>#VALUE!</v>
      </c>
    </row>
    <row r="7" spans="1:25" x14ac:dyDescent="0.25">
      <c r="A7" s="17" t="str">
        <f>Sorting!A8</f>
        <v>JAK2 (Tyr1007/1008)</v>
      </c>
      <c r="B7" t="e">
        <f>IF(Averages!B7&lt;0,"0",Averages!B7)</f>
        <v>#VALUE!</v>
      </c>
      <c r="C7" t="e">
        <f>IF(Averages!C7&lt;0,"0",Averages!C7)</f>
        <v>#VALUE!</v>
      </c>
      <c r="D7" t="e">
        <f>IF(Averages!D7&lt;0,"0",Averages!D7)</f>
        <v>#VALUE!</v>
      </c>
      <c r="E7" t="e">
        <f>IF(Averages!E7&lt;0,"0",Averages!E7)</f>
        <v>#VALUE!</v>
      </c>
      <c r="F7" t="e">
        <f>IF(Averages!F7&lt;0,"0",Averages!F7)</f>
        <v>#VALUE!</v>
      </c>
      <c r="G7" t="e">
        <f>IF(Averages!G7&lt;0,"0",Averages!G7)</f>
        <v>#VALUE!</v>
      </c>
      <c r="H7" t="e">
        <f>IF(Averages!H7&lt;0,"0",Averages!H7)</f>
        <v>#VALUE!</v>
      </c>
      <c r="I7" t="e">
        <f>IF(Averages!I7&lt;0,"0",Averages!I7)</f>
        <v>#VALUE!</v>
      </c>
      <c r="J7" t="e">
        <f>IF(Averages!J7&lt;0,"0",Averages!J7)</f>
        <v>#VALUE!</v>
      </c>
      <c r="K7" t="e">
        <f>IF(Averages!K7&lt;0,"0",Averages!K7)</f>
        <v>#VALUE!</v>
      </c>
      <c r="L7" t="e">
        <f>IF(Averages!L7&lt;0,"0",Averages!L7)</f>
        <v>#VALUE!</v>
      </c>
      <c r="M7" t="e">
        <f>IF(Averages!M7&lt;0,"0",Averages!M7)</f>
        <v>#VALUE!</v>
      </c>
      <c r="N7" t="e">
        <f>IF(Averages!N7&lt;0,"0",Averages!N7)</f>
        <v>#VALUE!</v>
      </c>
      <c r="O7" t="e">
        <f>IF(Averages!O7&lt;0,"0",Averages!O7)</f>
        <v>#VALUE!</v>
      </c>
      <c r="P7" t="e">
        <f>IF(Averages!P7&lt;0,"0",Averages!P7)</f>
        <v>#VALUE!</v>
      </c>
      <c r="Q7" t="e">
        <f>IF(Averages!Q7&lt;0,"0",Averages!Q7)</f>
        <v>#VALUE!</v>
      </c>
      <c r="R7" t="e">
        <f>IF(Averages!R7&lt;0,"0",Averages!R7)</f>
        <v>#VALUE!</v>
      </c>
      <c r="S7" t="e">
        <f>IF(Averages!S7&lt;0,"0",Averages!S7)</f>
        <v>#VALUE!</v>
      </c>
      <c r="T7" t="e">
        <f>IF(Averages!T7&lt;0,"0",Averages!T7)</f>
        <v>#VALUE!</v>
      </c>
      <c r="U7" t="e">
        <f>IF(Averages!U7&lt;0,"0",Averages!U7)</f>
        <v>#VALUE!</v>
      </c>
      <c r="V7" t="e">
        <f>IF(Averages!V7&lt;0,"0",Averages!V7)</f>
        <v>#VALUE!</v>
      </c>
      <c r="W7" t="e">
        <f>IF(Averages!W7&lt;0,"0",Averages!W7)</f>
        <v>#VALUE!</v>
      </c>
      <c r="X7" t="e">
        <f>IF(Averages!X7&lt;0,"0",Averages!X7)</f>
        <v>#VALUE!</v>
      </c>
      <c r="Y7" t="e">
        <f>IF(Averages!Y7&lt;0,"0",Averages!Y7)</f>
        <v>#VALUE!</v>
      </c>
    </row>
    <row r="8" spans="1:25" x14ac:dyDescent="0.25">
      <c r="A8" s="17" t="str">
        <f>Sorting!A9</f>
        <v>SHP1 (Ser591)</v>
      </c>
      <c r="B8" t="e">
        <f>IF(Averages!B8&lt;0,"0",Averages!B8)</f>
        <v>#VALUE!</v>
      </c>
      <c r="C8" t="e">
        <f>IF(Averages!C8&lt;0,"0",Averages!C8)</f>
        <v>#VALUE!</v>
      </c>
      <c r="D8" t="e">
        <f>IF(Averages!D8&lt;0,"0",Averages!D8)</f>
        <v>#VALUE!</v>
      </c>
      <c r="E8" t="e">
        <f>IF(Averages!E8&lt;0,"0",Averages!E8)</f>
        <v>#VALUE!</v>
      </c>
      <c r="F8" t="e">
        <f>IF(Averages!F8&lt;0,"0",Averages!F8)</f>
        <v>#VALUE!</v>
      </c>
      <c r="G8" t="e">
        <f>IF(Averages!G8&lt;0,"0",Averages!G8)</f>
        <v>#VALUE!</v>
      </c>
      <c r="H8" t="e">
        <f>IF(Averages!H8&lt;0,"0",Averages!H8)</f>
        <v>#VALUE!</v>
      </c>
      <c r="I8" t="e">
        <f>IF(Averages!I8&lt;0,"0",Averages!I8)</f>
        <v>#VALUE!</v>
      </c>
      <c r="J8" t="e">
        <f>IF(Averages!J8&lt;0,"0",Averages!J8)</f>
        <v>#VALUE!</v>
      </c>
      <c r="K8" t="e">
        <f>IF(Averages!K8&lt;0,"0",Averages!K8)</f>
        <v>#VALUE!</v>
      </c>
      <c r="L8" t="e">
        <f>IF(Averages!L8&lt;0,"0",Averages!L8)</f>
        <v>#VALUE!</v>
      </c>
      <c r="M8" t="e">
        <f>IF(Averages!M8&lt;0,"0",Averages!M8)</f>
        <v>#VALUE!</v>
      </c>
      <c r="N8" t="e">
        <f>IF(Averages!N8&lt;0,"0",Averages!N8)</f>
        <v>#VALUE!</v>
      </c>
      <c r="O8" t="e">
        <f>IF(Averages!O8&lt;0,"0",Averages!O8)</f>
        <v>#VALUE!</v>
      </c>
      <c r="P8" t="e">
        <f>IF(Averages!P8&lt;0,"0",Averages!P8)</f>
        <v>#VALUE!</v>
      </c>
      <c r="Q8" t="e">
        <f>IF(Averages!Q8&lt;0,"0",Averages!Q8)</f>
        <v>#VALUE!</v>
      </c>
      <c r="R8" t="e">
        <f>IF(Averages!R8&lt;0,"0",Averages!R8)</f>
        <v>#VALUE!</v>
      </c>
      <c r="S8" t="e">
        <f>IF(Averages!S8&lt;0,"0",Averages!S8)</f>
        <v>#VALUE!</v>
      </c>
      <c r="T8" t="e">
        <f>IF(Averages!T8&lt;0,"0",Averages!T8)</f>
        <v>#VALUE!</v>
      </c>
      <c r="U8" t="e">
        <f>IF(Averages!U8&lt;0,"0",Averages!U8)</f>
        <v>#VALUE!</v>
      </c>
      <c r="V8" t="e">
        <f>IF(Averages!V8&lt;0,"0",Averages!V8)</f>
        <v>#VALUE!</v>
      </c>
      <c r="W8" t="e">
        <f>IF(Averages!W8&lt;0,"0",Averages!W8)</f>
        <v>#VALUE!</v>
      </c>
      <c r="X8" t="e">
        <f>IF(Averages!X8&lt;0,"0",Averages!X8)</f>
        <v>#VALUE!</v>
      </c>
      <c r="Y8" t="e">
        <f>IF(Averages!Y8&lt;0,"0",Averages!Y8)</f>
        <v>#VALUE!</v>
      </c>
    </row>
    <row r="9" spans="1:25" x14ac:dyDescent="0.25">
      <c r="A9" s="17" t="str">
        <f>Sorting!A10</f>
        <v>SHP2 (Tyr542)</v>
      </c>
      <c r="B9" t="e">
        <f>IF(Averages!B9&lt;0,"0",Averages!B9)</f>
        <v>#VALUE!</v>
      </c>
      <c r="C9" t="e">
        <f>IF(Averages!C9&lt;0,"0",Averages!C9)</f>
        <v>#VALUE!</v>
      </c>
      <c r="D9" t="e">
        <f>IF(Averages!D9&lt;0,"0",Averages!D9)</f>
        <v>#VALUE!</v>
      </c>
      <c r="E9" t="e">
        <f>IF(Averages!E9&lt;0,"0",Averages!E9)</f>
        <v>#VALUE!</v>
      </c>
      <c r="F9" t="e">
        <f>IF(Averages!F9&lt;0,"0",Averages!F9)</f>
        <v>#VALUE!</v>
      </c>
      <c r="G9" t="e">
        <f>IF(Averages!G9&lt;0,"0",Averages!G9)</f>
        <v>#VALUE!</v>
      </c>
      <c r="H9" t="e">
        <f>IF(Averages!H9&lt;0,"0",Averages!H9)</f>
        <v>#VALUE!</v>
      </c>
      <c r="I9" t="e">
        <f>IF(Averages!I9&lt;0,"0",Averages!I9)</f>
        <v>#VALUE!</v>
      </c>
      <c r="J9" t="e">
        <f>IF(Averages!J9&lt;0,"0",Averages!J9)</f>
        <v>#VALUE!</v>
      </c>
      <c r="K9" t="e">
        <f>IF(Averages!K9&lt;0,"0",Averages!K9)</f>
        <v>#VALUE!</v>
      </c>
      <c r="L9" t="e">
        <f>IF(Averages!L9&lt;0,"0",Averages!L9)</f>
        <v>#VALUE!</v>
      </c>
      <c r="M9" t="e">
        <f>IF(Averages!M9&lt;0,"0",Averages!M9)</f>
        <v>#VALUE!</v>
      </c>
      <c r="N9" t="e">
        <f>IF(Averages!N9&lt;0,"0",Averages!N9)</f>
        <v>#VALUE!</v>
      </c>
      <c r="O9" t="e">
        <f>IF(Averages!O9&lt;0,"0",Averages!O9)</f>
        <v>#VALUE!</v>
      </c>
      <c r="P9" t="e">
        <f>IF(Averages!P9&lt;0,"0",Averages!P9)</f>
        <v>#VALUE!</v>
      </c>
      <c r="Q9" t="e">
        <f>IF(Averages!Q9&lt;0,"0",Averages!Q9)</f>
        <v>#VALUE!</v>
      </c>
      <c r="R9" t="e">
        <f>IF(Averages!R9&lt;0,"0",Averages!R9)</f>
        <v>#VALUE!</v>
      </c>
      <c r="S9" t="e">
        <f>IF(Averages!S9&lt;0,"0",Averages!S9)</f>
        <v>#VALUE!</v>
      </c>
      <c r="T9" t="e">
        <f>IF(Averages!T9&lt;0,"0",Averages!T9)</f>
        <v>#VALUE!</v>
      </c>
      <c r="U9" t="e">
        <f>IF(Averages!U9&lt;0,"0",Averages!U9)</f>
        <v>#VALUE!</v>
      </c>
      <c r="V9" t="e">
        <f>IF(Averages!V9&lt;0,"0",Averages!V9)</f>
        <v>#VALUE!</v>
      </c>
      <c r="W9" t="e">
        <f>IF(Averages!W9&lt;0,"0",Averages!W9)</f>
        <v>#VALUE!</v>
      </c>
      <c r="X9" t="e">
        <f>IF(Averages!X9&lt;0,"0",Averages!X9)</f>
        <v>#VALUE!</v>
      </c>
      <c r="Y9" t="e">
        <f>IF(Averages!Y9&lt;0,"0",Averages!Y9)</f>
        <v>#VALUE!</v>
      </c>
    </row>
    <row r="10" spans="1:25" x14ac:dyDescent="0.25">
      <c r="A10" s="17" t="str">
        <f>Sorting!A11</f>
        <v>Src(Tyr419)</v>
      </c>
      <c r="B10" t="e">
        <f>IF(Averages!B10&lt;0,"0",Averages!B10)</f>
        <v>#VALUE!</v>
      </c>
      <c r="C10" t="e">
        <f>IF(Averages!C10&lt;0,"0",Averages!C10)</f>
        <v>#VALUE!</v>
      </c>
      <c r="D10" t="e">
        <f>IF(Averages!D10&lt;0,"0",Averages!D10)</f>
        <v>#VALUE!</v>
      </c>
      <c r="E10" t="e">
        <f>IF(Averages!E10&lt;0,"0",Averages!E10)</f>
        <v>#VALUE!</v>
      </c>
      <c r="F10" t="e">
        <f>IF(Averages!F10&lt;0,"0",Averages!F10)</f>
        <v>#VALUE!</v>
      </c>
      <c r="G10" t="e">
        <f>IF(Averages!G10&lt;0,"0",Averages!G10)</f>
        <v>#VALUE!</v>
      </c>
      <c r="H10" t="e">
        <f>IF(Averages!H10&lt;0,"0",Averages!H10)</f>
        <v>#VALUE!</v>
      </c>
      <c r="I10" t="e">
        <f>IF(Averages!I10&lt;0,"0",Averages!I10)</f>
        <v>#VALUE!</v>
      </c>
      <c r="J10" t="e">
        <f>IF(Averages!J10&lt;0,"0",Averages!J10)</f>
        <v>#VALUE!</v>
      </c>
      <c r="K10" t="e">
        <f>IF(Averages!K10&lt;0,"0",Averages!K10)</f>
        <v>#VALUE!</v>
      </c>
      <c r="L10" t="e">
        <f>IF(Averages!L10&lt;0,"0",Averages!L10)</f>
        <v>#VALUE!</v>
      </c>
      <c r="M10" t="e">
        <f>IF(Averages!M10&lt;0,"0",Averages!M10)</f>
        <v>#VALUE!</v>
      </c>
      <c r="N10" t="e">
        <f>IF(Averages!N10&lt;0,"0",Averages!N10)</f>
        <v>#VALUE!</v>
      </c>
      <c r="O10" t="e">
        <f>IF(Averages!O10&lt;0,"0",Averages!O10)</f>
        <v>#VALUE!</v>
      </c>
      <c r="P10" t="e">
        <f>IF(Averages!P10&lt;0,"0",Averages!P10)</f>
        <v>#VALUE!</v>
      </c>
      <c r="Q10" t="e">
        <f>IF(Averages!Q10&lt;0,"0",Averages!Q10)</f>
        <v>#VALUE!</v>
      </c>
      <c r="R10" t="e">
        <f>IF(Averages!R10&lt;0,"0",Averages!R10)</f>
        <v>#VALUE!</v>
      </c>
      <c r="S10" t="e">
        <f>IF(Averages!S10&lt;0,"0",Averages!S10)</f>
        <v>#VALUE!</v>
      </c>
      <c r="T10" t="e">
        <f>IF(Averages!T10&lt;0,"0",Averages!T10)</f>
        <v>#VALUE!</v>
      </c>
      <c r="U10" t="e">
        <f>IF(Averages!U10&lt;0,"0",Averages!U10)</f>
        <v>#VALUE!</v>
      </c>
      <c r="V10" t="e">
        <f>IF(Averages!V10&lt;0,"0",Averages!V10)</f>
        <v>#VALUE!</v>
      </c>
      <c r="W10" t="e">
        <f>IF(Averages!W10&lt;0,"0",Averages!W10)</f>
        <v>#VALUE!</v>
      </c>
      <c r="X10" t="e">
        <f>IF(Averages!X10&lt;0,"0",Averages!X10)</f>
        <v>#VALUE!</v>
      </c>
      <c r="Y10" t="e">
        <f>IF(Averages!Y10&lt;0,"0",Averages!Y10)</f>
        <v>#VALUE!</v>
      </c>
    </row>
    <row r="11" spans="1:25" x14ac:dyDescent="0.25">
      <c r="A11" s="17" t="str">
        <f>Sorting!A12</f>
        <v>Stat1 (Ser727)</v>
      </c>
      <c r="B11" t="e">
        <f>IF(Averages!B11&lt;0,"0",Averages!B11)</f>
        <v>#VALUE!</v>
      </c>
      <c r="C11" t="e">
        <f>IF(Averages!C11&lt;0,"0",Averages!C11)</f>
        <v>#VALUE!</v>
      </c>
      <c r="D11" t="e">
        <f>IF(Averages!D11&lt;0,"0",Averages!D11)</f>
        <v>#VALUE!</v>
      </c>
      <c r="E11" t="e">
        <f>IF(Averages!E11&lt;0,"0",Averages!E11)</f>
        <v>#VALUE!</v>
      </c>
      <c r="F11" t="e">
        <f>IF(Averages!F11&lt;0,"0",Averages!F11)</f>
        <v>#VALUE!</v>
      </c>
      <c r="G11" t="e">
        <f>IF(Averages!G11&lt;0,"0",Averages!G11)</f>
        <v>#VALUE!</v>
      </c>
      <c r="H11" t="e">
        <f>IF(Averages!H11&lt;0,"0",Averages!H11)</f>
        <v>#VALUE!</v>
      </c>
      <c r="I11" t="e">
        <f>IF(Averages!I11&lt;0,"0",Averages!I11)</f>
        <v>#VALUE!</v>
      </c>
      <c r="J11" t="e">
        <f>IF(Averages!J11&lt;0,"0",Averages!J11)</f>
        <v>#VALUE!</v>
      </c>
      <c r="K11" t="e">
        <f>IF(Averages!K11&lt;0,"0",Averages!K11)</f>
        <v>#VALUE!</v>
      </c>
      <c r="L11" t="e">
        <f>IF(Averages!L11&lt;0,"0",Averages!L11)</f>
        <v>#VALUE!</v>
      </c>
      <c r="M11" t="e">
        <f>IF(Averages!M11&lt;0,"0",Averages!M11)</f>
        <v>#VALUE!</v>
      </c>
      <c r="N11" t="e">
        <f>IF(Averages!N11&lt;0,"0",Averages!N11)</f>
        <v>#VALUE!</v>
      </c>
      <c r="O11" t="e">
        <f>IF(Averages!O11&lt;0,"0",Averages!O11)</f>
        <v>#VALUE!</v>
      </c>
      <c r="P11" t="e">
        <f>IF(Averages!P11&lt;0,"0",Averages!P11)</f>
        <v>#VALUE!</v>
      </c>
      <c r="Q11" t="e">
        <f>IF(Averages!Q11&lt;0,"0",Averages!Q11)</f>
        <v>#VALUE!</v>
      </c>
      <c r="R11" t="e">
        <f>IF(Averages!R11&lt;0,"0",Averages!R11)</f>
        <v>#VALUE!</v>
      </c>
      <c r="S11" t="e">
        <f>IF(Averages!S11&lt;0,"0",Averages!S11)</f>
        <v>#VALUE!</v>
      </c>
      <c r="T11" t="e">
        <f>IF(Averages!T11&lt;0,"0",Averages!T11)</f>
        <v>#VALUE!</v>
      </c>
      <c r="U11" t="e">
        <f>IF(Averages!U11&lt;0,"0",Averages!U11)</f>
        <v>#VALUE!</v>
      </c>
      <c r="V11" t="e">
        <f>IF(Averages!V11&lt;0,"0",Averages!V11)</f>
        <v>#VALUE!</v>
      </c>
      <c r="W11" t="e">
        <f>IF(Averages!W11&lt;0,"0",Averages!W11)</f>
        <v>#VALUE!</v>
      </c>
      <c r="X11" t="e">
        <f>IF(Averages!X11&lt;0,"0",Averages!X11)</f>
        <v>#VALUE!</v>
      </c>
      <c r="Y11" t="e">
        <f>IF(Averages!Y11&lt;0,"0",Averages!Y11)</f>
        <v>#VALUE!</v>
      </c>
    </row>
    <row r="12" spans="1:25" x14ac:dyDescent="0.25">
      <c r="A12" s="17" t="str">
        <f>Sorting!A13</f>
        <v>Stat2 (Tyr689)</v>
      </c>
      <c r="B12" t="e">
        <f>IF(Averages!B12&lt;0,"0",Averages!B12)</f>
        <v>#VALUE!</v>
      </c>
      <c r="C12" t="e">
        <f>IF(Averages!C12&lt;0,"0",Averages!C12)</f>
        <v>#VALUE!</v>
      </c>
      <c r="D12" t="e">
        <f>IF(Averages!D12&lt;0,"0",Averages!D12)</f>
        <v>#VALUE!</v>
      </c>
      <c r="E12" t="e">
        <f>IF(Averages!E12&lt;0,"0",Averages!E12)</f>
        <v>#VALUE!</v>
      </c>
      <c r="F12" t="e">
        <f>IF(Averages!F12&lt;0,"0",Averages!F12)</f>
        <v>#VALUE!</v>
      </c>
      <c r="G12" t="e">
        <f>IF(Averages!G12&lt;0,"0",Averages!G12)</f>
        <v>#VALUE!</v>
      </c>
      <c r="H12" t="e">
        <f>IF(Averages!H12&lt;0,"0",Averages!H12)</f>
        <v>#VALUE!</v>
      </c>
      <c r="I12" t="e">
        <f>IF(Averages!I12&lt;0,"0",Averages!I12)</f>
        <v>#VALUE!</v>
      </c>
      <c r="J12" t="e">
        <f>IF(Averages!J12&lt;0,"0",Averages!J12)</f>
        <v>#VALUE!</v>
      </c>
      <c r="K12" t="e">
        <f>IF(Averages!K12&lt;0,"0",Averages!K12)</f>
        <v>#VALUE!</v>
      </c>
      <c r="L12" t="e">
        <f>IF(Averages!L12&lt;0,"0",Averages!L12)</f>
        <v>#VALUE!</v>
      </c>
      <c r="M12" t="e">
        <f>IF(Averages!M12&lt;0,"0",Averages!M12)</f>
        <v>#VALUE!</v>
      </c>
      <c r="N12" t="e">
        <f>IF(Averages!N12&lt;0,"0",Averages!N12)</f>
        <v>#VALUE!</v>
      </c>
      <c r="O12" t="e">
        <f>IF(Averages!O12&lt;0,"0",Averages!O12)</f>
        <v>#VALUE!</v>
      </c>
      <c r="P12" t="e">
        <f>IF(Averages!P12&lt;0,"0",Averages!P12)</f>
        <v>#VALUE!</v>
      </c>
      <c r="Q12" t="e">
        <f>IF(Averages!Q12&lt;0,"0",Averages!Q12)</f>
        <v>#VALUE!</v>
      </c>
      <c r="R12" t="e">
        <f>IF(Averages!R12&lt;0,"0",Averages!R12)</f>
        <v>#VALUE!</v>
      </c>
      <c r="S12" t="e">
        <f>IF(Averages!S12&lt;0,"0",Averages!S12)</f>
        <v>#VALUE!</v>
      </c>
      <c r="T12" t="e">
        <f>IF(Averages!T12&lt;0,"0",Averages!T12)</f>
        <v>#VALUE!</v>
      </c>
      <c r="U12" t="e">
        <f>IF(Averages!U12&lt;0,"0",Averages!U12)</f>
        <v>#VALUE!</v>
      </c>
      <c r="V12" t="e">
        <f>IF(Averages!V12&lt;0,"0",Averages!V12)</f>
        <v>#VALUE!</v>
      </c>
      <c r="W12" t="e">
        <f>IF(Averages!W12&lt;0,"0",Averages!W12)</f>
        <v>#VALUE!</v>
      </c>
      <c r="X12" t="e">
        <f>IF(Averages!X12&lt;0,"0",Averages!X12)</f>
        <v>#VALUE!</v>
      </c>
      <c r="Y12" t="e">
        <f>IF(Averages!Y12&lt;0,"0",Averages!Y12)</f>
        <v>#VALUE!</v>
      </c>
    </row>
    <row r="13" spans="1:25" x14ac:dyDescent="0.25">
      <c r="A13" s="17" t="str">
        <f>Sorting!A14</f>
        <v xml:space="preserve">Stat3 (Tyr705) </v>
      </c>
      <c r="B13" t="e">
        <f>IF(Averages!B13&lt;0,"0",Averages!B13)</f>
        <v>#VALUE!</v>
      </c>
      <c r="C13" t="e">
        <f>IF(Averages!C13&lt;0,"0",Averages!C13)</f>
        <v>#VALUE!</v>
      </c>
      <c r="D13" t="e">
        <f>IF(Averages!D13&lt;0,"0",Averages!D13)</f>
        <v>#VALUE!</v>
      </c>
      <c r="E13" t="e">
        <f>IF(Averages!E13&lt;0,"0",Averages!E13)</f>
        <v>#VALUE!</v>
      </c>
      <c r="F13" t="e">
        <f>IF(Averages!F13&lt;0,"0",Averages!F13)</f>
        <v>#VALUE!</v>
      </c>
      <c r="G13" t="e">
        <f>IF(Averages!G13&lt;0,"0",Averages!G13)</f>
        <v>#VALUE!</v>
      </c>
      <c r="H13" t="e">
        <f>IF(Averages!H13&lt;0,"0",Averages!H13)</f>
        <v>#VALUE!</v>
      </c>
      <c r="I13" t="e">
        <f>IF(Averages!I13&lt;0,"0",Averages!I13)</f>
        <v>#VALUE!</v>
      </c>
      <c r="J13" t="e">
        <f>IF(Averages!J13&lt;0,"0",Averages!J13)</f>
        <v>#VALUE!</v>
      </c>
      <c r="K13" t="e">
        <f>IF(Averages!K13&lt;0,"0",Averages!K13)</f>
        <v>#VALUE!</v>
      </c>
      <c r="L13" t="e">
        <f>IF(Averages!L13&lt;0,"0",Averages!L13)</f>
        <v>#VALUE!</v>
      </c>
      <c r="M13" t="e">
        <f>IF(Averages!M13&lt;0,"0",Averages!M13)</f>
        <v>#VALUE!</v>
      </c>
      <c r="N13" t="e">
        <f>IF(Averages!N13&lt;0,"0",Averages!N13)</f>
        <v>#VALUE!</v>
      </c>
      <c r="O13" t="e">
        <f>IF(Averages!O13&lt;0,"0",Averages!O13)</f>
        <v>#VALUE!</v>
      </c>
      <c r="P13" t="e">
        <f>IF(Averages!P13&lt;0,"0",Averages!P13)</f>
        <v>#VALUE!</v>
      </c>
      <c r="Q13" t="e">
        <f>IF(Averages!Q13&lt;0,"0",Averages!Q13)</f>
        <v>#VALUE!</v>
      </c>
      <c r="R13" t="e">
        <f>IF(Averages!R13&lt;0,"0",Averages!R13)</f>
        <v>#VALUE!</v>
      </c>
      <c r="S13" t="e">
        <f>IF(Averages!S13&lt;0,"0",Averages!S13)</f>
        <v>#VALUE!</v>
      </c>
      <c r="T13" t="e">
        <f>IF(Averages!T13&lt;0,"0",Averages!T13)</f>
        <v>#VALUE!</v>
      </c>
      <c r="U13" t="e">
        <f>IF(Averages!U13&lt;0,"0",Averages!U13)</f>
        <v>#VALUE!</v>
      </c>
      <c r="V13" t="e">
        <f>IF(Averages!V13&lt;0,"0",Averages!V13)</f>
        <v>#VALUE!</v>
      </c>
      <c r="W13" t="e">
        <f>IF(Averages!W13&lt;0,"0",Averages!W13)</f>
        <v>#VALUE!</v>
      </c>
      <c r="X13" t="e">
        <f>IF(Averages!X13&lt;0,"0",Averages!X13)</f>
        <v>#VALUE!</v>
      </c>
      <c r="Y13" t="e">
        <f>IF(Averages!Y13&lt;0,"0",Averages!Y13)</f>
        <v>#VALUE!</v>
      </c>
    </row>
    <row r="14" spans="1:25" x14ac:dyDescent="0.25">
      <c r="A14" s="17" t="str">
        <f>Sorting!A15</f>
        <v>Stat5 (Tyr694)</v>
      </c>
      <c r="B14" t="e">
        <f>IF(Averages!B14&lt;0,"0",Averages!B14)</f>
        <v>#VALUE!</v>
      </c>
      <c r="C14" t="e">
        <f>IF(Averages!C14&lt;0,"0",Averages!C14)</f>
        <v>#VALUE!</v>
      </c>
      <c r="D14" t="e">
        <f>IF(Averages!D14&lt;0,"0",Averages!D14)</f>
        <v>#VALUE!</v>
      </c>
      <c r="E14" t="e">
        <f>IF(Averages!E14&lt;0,"0",Averages!E14)</f>
        <v>#VALUE!</v>
      </c>
      <c r="F14" t="e">
        <f>IF(Averages!F14&lt;0,"0",Averages!F14)</f>
        <v>#VALUE!</v>
      </c>
      <c r="G14" t="e">
        <f>IF(Averages!G14&lt;0,"0",Averages!G14)</f>
        <v>#VALUE!</v>
      </c>
      <c r="H14" t="e">
        <f>IF(Averages!H14&lt;0,"0",Averages!H14)</f>
        <v>#VALUE!</v>
      </c>
      <c r="I14" t="e">
        <f>IF(Averages!I14&lt;0,"0",Averages!I14)</f>
        <v>#VALUE!</v>
      </c>
      <c r="J14" t="e">
        <f>IF(Averages!J14&lt;0,"0",Averages!J14)</f>
        <v>#VALUE!</v>
      </c>
      <c r="K14" t="e">
        <f>IF(Averages!K14&lt;0,"0",Averages!K14)</f>
        <v>#VALUE!</v>
      </c>
      <c r="L14" t="e">
        <f>IF(Averages!L14&lt;0,"0",Averages!L14)</f>
        <v>#VALUE!</v>
      </c>
      <c r="M14" t="e">
        <f>IF(Averages!M14&lt;0,"0",Averages!M14)</f>
        <v>#VALUE!</v>
      </c>
      <c r="N14" t="e">
        <f>IF(Averages!N14&lt;0,"0",Averages!N14)</f>
        <v>#VALUE!</v>
      </c>
      <c r="O14" t="e">
        <f>IF(Averages!O14&lt;0,"0",Averages!O14)</f>
        <v>#VALUE!</v>
      </c>
      <c r="P14" t="e">
        <f>IF(Averages!P14&lt;0,"0",Averages!P14)</f>
        <v>#VALUE!</v>
      </c>
      <c r="Q14" t="e">
        <f>IF(Averages!Q14&lt;0,"0",Averages!Q14)</f>
        <v>#VALUE!</v>
      </c>
      <c r="R14" t="e">
        <f>IF(Averages!R14&lt;0,"0",Averages!R14)</f>
        <v>#VALUE!</v>
      </c>
      <c r="S14" t="e">
        <f>IF(Averages!S14&lt;0,"0",Averages!S14)</f>
        <v>#VALUE!</v>
      </c>
      <c r="T14" t="e">
        <f>IF(Averages!T14&lt;0,"0",Averages!T14)</f>
        <v>#VALUE!</v>
      </c>
      <c r="U14" t="e">
        <f>IF(Averages!U14&lt;0,"0",Averages!U14)</f>
        <v>#VALUE!</v>
      </c>
      <c r="V14" t="e">
        <f>IF(Averages!V14&lt;0,"0",Averages!V14)</f>
        <v>#VALUE!</v>
      </c>
      <c r="W14" t="e">
        <f>IF(Averages!W14&lt;0,"0",Averages!W14)</f>
        <v>#VALUE!</v>
      </c>
      <c r="X14" t="e">
        <f>IF(Averages!X14&lt;0,"0",Averages!X14)</f>
        <v>#VALUE!</v>
      </c>
      <c r="Y14" t="e">
        <f>IF(Averages!Y14&lt;0,"0",Averages!Y14)</f>
        <v>#VALUE!</v>
      </c>
    </row>
    <row r="15" spans="1:25" x14ac:dyDescent="0.25">
      <c r="A15" s="17" t="str">
        <f>Sorting!A16</f>
        <v>Stat6 (Tyr641)</v>
      </c>
      <c r="B15" t="e">
        <f>IF(Averages!B15&lt;0,"0",Averages!B15)</f>
        <v>#VALUE!</v>
      </c>
      <c r="C15" t="e">
        <f>IF(Averages!C15&lt;0,"0",Averages!C15)</f>
        <v>#VALUE!</v>
      </c>
      <c r="D15" t="e">
        <f>IF(Averages!D15&lt;0,"0",Averages!D15)</f>
        <v>#VALUE!</v>
      </c>
      <c r="E15" t="e">
        <f>IF(Averages!E15&lt;0,"0",Averages!E15)</f>
        <v>#VALUE!</v>
      </c>
      <c r="F15" t="e">
        <f>IF(Averages!F15&lt;0,"0",Averages!F15)</f>
        <v>#VALUE!</v>
      </c>
      <c r="G15" t="e">
        <f>IF(Averages!G15&lt;0,"0",Averages!G15)</f>
        <v>#VALUE!</v>
      </c>
      <c r="H15" t="e">
        <f>IF(Averages!H15&lt;0,"0",Averages!H15)</f>
        <v>#VALUE!</v>
      </c>
      <c r="I15" t="e">
        <f>IF(Averages!I15&lt;0,"0",Averages!I15)</f>
        <v>#VALUE!</v>
      </c>
      <c r="J15" t="e">
        <f>IF(Averages!J15&lt;0,"0",Averages!J15)</f>
        <v>#VALUE!</v>
      </c>
      <c r="K15" t="e">
        <f>IF(Averages!K15&lt;0,"0",Averages!K15)</f>
        <v>#VALUE!</v>
      </c>
      <c r="L15" t="e">
        <f>IF(Averages!L15&lt;0,"0",Averages!L15)</f>
        <v>#VALUE!</v>
      </c>
      <c r="M15" t="e">
        <f>IF(Averages!M15&lt;0,"0",Averages!M15)</f>
        <v>#VALUE!</v>
      </c>
      <c r="N15" t="e">
        <f>IF(Averages!N15&lt;0,"0",Averages!N15)</f>
        <v>#VALUE!</v>
      </c>
      <c r="O15" t="e">
        <f>IF(Averages!O15&lt;0,"0",Averages!O15)</f>
        <v>#VALUE!</v>
      </c>
      <c r="P15" t="e">
        <f>IF(Averages!P15&lt;0,"0",Averages!P15)</f>
        <v>#VALUE!</v>
      </c>
      <c r="Q15" t="e">
        <f>IF(Averages!Q15&lt;0,"0",Averages!Q15)</f>
        <v>#VALUE!</v>
      </c>
      <c r="R15" t="e">
        <f>IF(Averages!R15&lt;0,"0",Averages!R15)</f>
        <v>#VALUE!</v>
      </c>
      <c r="S15" t="e">
        <f>IF(Averages!S15&lt;0,"0",Averages!S15)</f>
        <v>#VALUE!</v>
      </c>
      <c r="T15" t="e">
        <f>IF(Averages!T15&lt;0,"0",Averages!T15)</f>
        <v>#VALUE!</v>
      </c>
      <c r="U15" t="e">
        <f>IF(Averages!U15&lt;0,"0",Averages!U15)</f>
        <v>#VALUE!</v>
      </c>
      <c r="V15" t="e">
        <f>IF(Averages!V15&lt;0,"0",Averages!V15)</f>
        <v>#VALUE!</v>
      </c>
      <c r="W15" t="e">
        <f>IF(Averages!W15&lt;0,"0",Averages!W15)</f>
        <v>#VALUE!</v>
      </c>
      <c r="X15" t="e">
        <f>IF(Averages!X15&lt;0,"0",Averages!X15)</f>
        <v>#VALUE!</v>
      </c>
      <c r="Y15" t="e">
        <f>IF(Averages!Y15&lt;0,"0",Averages!Y15)</f>
        <v>#VALUE!</v>
      </c>
    </row>
    <row r="16" spans="1:25" x14ac:dyDescent="0.25">
      <c r="A16" s="17" t="str">
        <f>Sorting!A17</f>
        <v>TYK2 (Tyr1054)</v>
      </c>
      <c r="B16" t="e">
        <f>IF(Averages!B16&lt;0,"0",Averages!B16)</f>
        <v>#VALUE!</v>
      </c>
      <c r="C16" t="e">
        <f>IF(Averages!C16&lt;0,"0",Averages!C16)</f>
        <v>#VALUE!</v>
      </c>
      <c r="D16" t="e">
        <f>IF(Averages!D16&lt;0,"0",Averages!D16)</f>
        <v>#VALUE!</v>
      </c>
      <c r="E16" t="e">
        <f>IF(Averages!E16&lt;0,"0",Averages!E16)</f>
        <v>#VALUE!</v>
      </c>
      <c r="F16" t="e">
        <f>IF(Averages!F16&lt;0,"0",Averages!F16)</f>
        <v>#VALUE!</v>
      </c>
      <c r="G16" t="e">
        <f>IF(Averages!G16&lt;0,"0",Averages!G16)</f>
        <v>#VALUE!</v>
      </c>
      <c r="H16" t="e">
        <f>IF(Averages!H16&lt;0,"0",Averages!H16)</f>
        <v>#VALUE!</v>
      </c>
      <c r="I16" t="e">
        <f>IF(Averages!I16&lt;0,"0",Averages!I16)</f>
        <v>#VALUE!</v>
      </c>
      <c r="J16" t="e">
        <f>IF(Averages!J16&lt;0,"0",Averages!J16)</f>
        <v>#VALUE!</v>
      </c>
      <c r="K16" t="e">
        <f>IF(Averages!K16&lt;0,"0",Averages!K16)</f>
        <v>#VALUE!</v>
      </c>
      <c r="L16" t="e">
        <f>IF(Averages!L16&lt;0,"0",Averages!L16)</f>
        <v>#VALUE!</v>
      </c>
      <c r="M16" t="e">
        <f>IF(Averages!M16&lt;0,"0",Averages!M16)</f>
        <v>#VALUE!</v>
      </c>
      <c r="N16" t="e">
        <f>IF(Averages!N16&lt;0,"0",Averages!N16)</f>
        <v>#VALUE!</v>
      </c>
      <c r="O16" t="e">
        <f>IF(Averages!O16&lt;0,"0",Averages!O16)</f>
        <v>#VALUE!</v>
      </c>
      <c r="P16" t="e">
        <f>IF(Averages!P16&lt;0,"0",Averages!P16)</f>
        <v>#VALUE!</v>
      </c>
      <c r="Q16" t="e">
        <f>IF(Averages!Q16&lt;0,"0",Averages!Q16)</f>
        <v>#VALUE!</v>
      </c>
      <c r="R16" t="e">
        <f>IF(Averages!R16&lt;0,"0",Averages!R16)</f>
        <v>#VALUE!</v>
      </c>
      <c r="S16" t="e">
        <f>IF(Averages!S16&lt;0,"0",Averages!S16)</f>
        <v>#VALUE!</v>
      </c>
      <c r="T16" t="e">
        <f>IF(Averages!T16&lt;0,"0",Averages!T16)</f>
        <v>#VALUE!</v>
      </c>
      <c r="U16" t="e">
        <f>IF(Averages!U16&lt;0,"0",Averages!U16)</f>
        <v>#VALUE!</v>
      </c>
      <c r="V16" t="e">
        <f>IF(Averages!V16&lt;0,"0",Averages!V16)</f>
        <v>#VALUE!</v>
      </c>
      <c r="W16" t="e">
        <f>IF(Averages!W16&lt;0,"0",Averages!W16)</f>
        <v>#VALUE!</v>
      </c>
      <c r="X16" t="e">
        <f>IF(Averages!X16&lt;0,"0",Averages!X16)</f>
        <v>#VALUE!</v>
      </c>
      <c r="Y16" t="e">
        <f>IF(Averages!Y16&lt;0,"0",Averages!Y16)</f>
        <v>#VALUE!</v>
      </c>
    </row>
  </sheetData>
  <sheetProtection algorithmName="SHA-512" hashValue="od48/Ei9Qe+edbDlNoiMC6G9oJgAppEsQbA433Wu1ru2EBoK0cCa9Xu2poLByVe22QJKInxAlzDyVlB7+igWAw==" saltValue="3kvgrEQAvw04gZMpFv6ImA==" spinCount="100000" sheet="1" objects="1" scenarios="1"/>
  <mergeCells count="1">
    <mergeCell ref="A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365B-9C9A-478D-A06E-061053EB4E7E}">
  <sheetPr codeName="Sheet12">
    <tabColor theme="9" tint="-0.249977111117893"/>
  </sheetPr>
  <dimension ref="A1:Y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17.5703125" customWidth="1"/>
    <col min="2" max="25" width="13.42578125" customWidth="1"/>
  </cols>
  <sheetData>
    <row r="1" spans="1:25" ht="23.25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'Bg Subtraction 2'!B3*'Bg Subtraction 2'!B3/'Bg Subtraction 2'!B3</f>
        <v>#VALUE!</v>
      </c>
      <c r="C3" t="e">
        <f>'Bg Subtraction 2'!C3*'Bg Subtraction 2'!B3/'Bg Subtraction 2'!C3</f>
        <v>#VALUE!</v>
      </c>
      <c r="D3" t="e">
        <f>'Bg Subtraction 2'!D3*'Bg Subtraction 2'!B3/'Bg Subtraction 2'!D3</f>
        <v>#VALUE!</v>
      </c>
      <c r="E3" t="e">
        <f>'Bg Subtraction 2'!E3*'Bg Subtraction 2'!B3/'Bg Subtraction 2'!E3</f>
        <v>#VALUE!</v>
      </c>
      <c r="F3" t="e">
        <f>'Bg Subtraction 2'!F3*'Bg Subtraction 2'!B3/'Bg Subtraction 2'!F3</f>
        <v>#VALUE!</v>
      </c>
      <c r="G3" t="e">
        <f>'Bg Subtraction 2'!G3*'Bg Subtraction 2'!B3/'Bg Subtraction 2'!G3</f>
        <v>#VALUE!</v>
      </c>
      <c r="H3" t="e">
        <f>'Bg Subtraction 2'!H3*'Bg Subtraction 2'!B3/'Bg Subtraction 2'!H3</f>
        <v>#VALUE!</v>
      </c>
      <c r="I3" t="e">
        <f>'Bg Subtraction 2'!I3*'Bg Subtraction 2'!B3/'Bg Subtraction 2'!I3</f>
        <v>#VALUE!</v>
      </c>
      <c r="J3" t="e">
        <f>'Bg Subtraction 2'!J3*'Bg Subtraction 2'!B3/'Bg Subtraction 2'!J3</f>
        <v>#VALUE!</v>
      </c>
      <c r="K3" t="e">
        <f>'Bg Subtraction 2'!K3*'Bg Subtraction 2'!B3/'Bg Subtraction 2'!K3</f>
        <v>#VALUE!</v>
      </c>
      <c r="L3" t="e">
        <f>'Bg Subtraction 2'!L3*'Bg Subtraction 2'!B3/'Bg Subtraction 2'!L3</f>
        <v>#VALUE!</v>
      </c>
      <c r="M3" t="e">
        <f>'Bg Subtraction 2'!M3*'Bg Subtraction 2'!B3/'Bg Subtraction 2'!M3</f>
        <v>#VALUE!</v>
      </c>
      <c r="N3" t="e">
        <f>'Bg Subtraction 2'!N3*'Bg Subtraction 2'!B3/'Bg Subtraction 2'!N3</f>
        <v>#VALUE!</v>
      </c>
      <c r="O3" t="e">
        <f>'Bg Subtraction 2'!O3*'Bg Subtraction 2'!B3/'Bg Subtraction 2'!O3</f>
        <v>#VALUE!</v>
      </c>
      <c r="P3" t="e">
        <f>'Bg Subtraction 2'!P3*'Bg Subtraction 2'!B3/'Bg Subtraction 2'!P3</f>
        <v>#VALUE!</v>
      </c>
      <c r="Q3" t="e">
        <f>'Bg Subtraction 2'!Q3*'Bg Subtraction 2'!B3/'Bg Subtraction 2'!Q3</f>
        <v>#VALUE!</v>
      </c>
      <c r="R3" t="e">
        <f>'Bg Subtraction 2'!R3*'Bg Subtraction 2'!B3/'Bg Subtraction 2'!R3</f>
        <v>#VALUE!</v>
      </c>
      <c r="S3" t="e">
        <f>'Bg Subtraction 2'!S3*'Bg Subtraction 2'!B3/'Bg Subtraction 2'!S3</f>
        <v>#VALUE!</v>
      </c>
      <c r="T3" t="e">
        <f>'Bg Subtraction 2'!T3*'Bg Subtraction 2'!B3/'Bg Subtraction 2'!T3</f>
        <v>#VALUE!</v>
      </c>
      <c r="U3" t="e">
        <f>'Bg Subtraction 2'!U3*'Bg Subtraction 2'!B3/'Bg Subtraction 2'!U3</f>
        <v>#VALUE!</v>
      </c>
      <c r="V3" t="e">
        <f>'Bg Subtraction 2'!V3*'Bg Subtraction 2'!B3/'Bg Subtraction 2'!V3</f>
        <v>#VALUE!</v>
      </c>
      <c r="W3" t="e">
        <f>'Bg Subtraction 2'!W3*'Bg Subtraction 2'!B3/'Bg Subtraction 2'!W3</f>
        <v>#VALUE!</v>
      </c>
      <c r="X3" t="e">
        <f>'Bg Subtraction 2'!X3*'Bg Subtraction 2'!B3/'Bg Subtraction 2'!X3</f>
        <v>#VALUE!</v>
      </c>
      <c r="Y3" t="e">
        <f>'Bg Subtraction 2'!Y3*'Bg Subtraction 2'!B3/'Bg Subtraction 2'!Y3</f>
        <v>#VALUE!</v>
      </c>
    </row>
    <row r="4" spans="1:25" x14ac:dyDescent="0.25">
      <c r="A4" s="17" t="str">
        <f>Sorting!A5</f>
        <v>Neg</v>
      </c>
      <c r="B4" t="e">
        <f>'Bg Subtraction 2'!B4*'Bg Subtraction 2'!B3/'Bg Subtraction 2'!B3</f>
        <v>#VALUE!</v>
      </c>
      <c r="C4" t="e">
        <f>'Bg Subtraction 2'!C4*'Bg Subtraction 2'!B3/'Bg Subtraction 2'!C3</f>
        <v>#VALUE!</v>
      </c>
      <c r="D4" t="e">
        <f>'Bg Subtraction 2'!D4*'Bg Subtraction 2'!B3/'Bg Subtraction 2'!D3</f>
        <v>#VALUE!</v>
      </c>
      <c r="E4" t="e">
        <f>'Bg Subtraction 2'!E4*'Bg Subtraction 2'!B3/'Bg Subtraction 2'!E3</f>
        <v>#VALUE!</v>
      </c>
      <c r="F4" t="e">
        <f>'Bg Subtraction 2'!F4*'Bg Subtraction 2'!B3/'Bg Subtraction 2'!F3</f>
        <v>#VALUE!</v>
      </c>
      <c r="G4" t="e">
        <f>'Bg Subtraction 2'!G4*'Bg Subtraction 2'!B3/'Bg Subtraction 2'!G3</f>
        <v>#VALUE!</v>
      </c>
      <c r="H4" t="e">
        <f>'Bg Subtraction 2'!H4*'Bg Subtraction 2'!B3/'Bg Subtraction 2'!H3</f>
        <v>#VALUE!</v>
      </c>
      <c r="I4" t="e">
        <f>'Bg Subtraction 2'!I4*'Bg Subtraction 2'!B3/'Bg Subtraction 2'!I3</f>
        <v>#VALUE!</v>
      </c>
      <c r="J4" t="e">
        <f>'Bg Subtraction 2'!J4*'Bg Subtraction 2'!B3/'Bg Subtraction 2'!J3</f>
        <v>#VALUE!</v>
      </c>
      <c r="K4" t="e">
        <f>'Bg Subtraction 2'!K4*'Bg Subtraction 2'!B3/'Bg Subtraction 2'!K3</f>
        <v>#VALUE!</v>
      </c>
      <c r="L4" t="e">
        <f>'Bg Subtraction 2'!L4*'Bg Subtraction 2'!B3/'Bg Subtraction 2'!L3</f>
        <v>#VALUE!</v>
      </c>
      <c r="M4" t="e">
        <f>'Bg Subtraction 2'!M4*'Bg Subtraction 2'!B3/'Bg Subtraction 2'!M3</f>
        <v>#VALUE!</v>
      </c>
      <c r="N4" t="e">
        <f>'Bg Subtraction 2'!N4*'Bg Subtraction 2'!B3/'Bg Subtraction 2'!N3</f>
        <v>#VALUE!</v>
      </c>
      <c r="O4" t="e">
        <f>'Bg Subtraction 2'!O4*'Bg Subtraction 2'!B3/'Bg Subtraction 2'!O3</f>
        <v>#VALUE!</v>
      </c>
      <c r="P4" t="e">
        <f>'Bg Subtraction 2'!P4*'Bg Subtraction 2'!B3/'Bg Subtraction 2'!P3</f>
        <v>#VALUE!</v>
      </c>
      <c r="Q4" t="e">
        <f>'Bg Subtraction 2'!Q4*'Bg Subtraction 2'!B3/'Bg Subtraction 2'!Q3</f>
        <v>#VALUE!</v>
      </c>
      <c r="R4" t="e">
        <f>'Bg Subtraction 2'!R4*'Bg Subtraction 2'!B3/'Bg Subtraction 2'!R3</f>
        <v>#VALUE!</v>
      </c>
      <c r="S4" t="e">
        <f>'Bg Subtraction 2'!S4*'Bg Subtraction 2'!B3/'Bg Subtraction 2'!S3</f>
        <v>#VALUE!</v>
      </c>
      <c r="T4" t="e">
        <f>'Bg Subtraction 2'!T4*'Bg Subtraction 2'!B3/'Bg Subtraction 2'!T3</f>
        <v>#VALUE!</v>
      </c>
      <c r="U4" t="e">
        <f>'Bg Subtraction 2'!U4*'Bg Subtraction 2'!B3/'Bg Subtraction 2'!U3</f>
        <v>#VALUE!</v>
      </c>
      <c r="V4" t="e">
        <f>'Bg Subtraction 2'!V4*'Bg Subtraction 2'!B3/'Bg Subtraction 2'!V3</f>
        <v>#VALUE!</v>
      </c>
      <c r="W4" t="e">
        <f>'Bg Subtraction 2'!W4*'Bg Subtraction 2'!B3/'Bg Subtraction 2'!W3</f>
        <v>#VALUE!</v>
      </c>
      <c r="X4" t="e">
        <f>'Bg Subtraction 2'!X4*'Bg Subtraction 2'!B3/'Bg Subtraction 2'!X3</f>
        <v>#VALUE!</v>
      </c>
      <c r="Y4" t="e">
        <f>'Bg Subtraction 2'!Y4*'Bg Subtraction 2'!B3/'Bg Subtraction 2'!Y3</f>
        <v>#VALUE!</v>
      </c>
    </row>
    <row r="5" spans="1:25" x14ac:dyDescent="0.25">
      <c r="A5" s="17" t="str">
        <f>Sorting!A6</f>
        <v>EGFR (Ser1070)</v>
      </c>
      <c r="B5" t="e">
        <f>'Bg Subtraction 2'!B5*'Bg Subtraction 2'!B3/'Bg Subtraction 2'!B3</f>
        <v>#VALUE!</v>
      </c>
      <c r="C5" t="e">
        <f>'Bg Subtraction 2'!C5*'Bg Subtraction 2'!B3/'Bg Subtraction 2'!C3</f>
        <v>#VALUE!</v>
      </c>
      <c r="D5" t="e">
        <f>'Bg Subtraction 2'!D5*'Bg Subtraction 2'!B3/'Bg Subtraction 2'!D3</f>
        <v>#VALUE!</v>
      </c>
      <c r="E5" t="e">
        <f>'Bg Subtraction 2'!E5*'Bg Subtraction 2'!B3/'Bg Subtraction 2'!E3</f>
        <v>#VALUE!</v>
      </c>
      <c r="F5" t="e">
        <f>'Bg Subtraction 2'!F5*'Bg Subtraction 2'!B3/'Bg Subtraction 2'!F3</f>
        <v>#VALUE!</v>
      </c>
      <c r="G5" t="e">
        <f>'Bg Subtraction 2'!G5*'Bg Subtraction 2'!B3/'Bg Subtraction 2'!G3</f>
        <v>#VALUE!</v>
      </c>
      <c r="H5" t="e">
        <f>'Bg Subtraction 2'!H5*'Bg Subtraction 2'!B3/'Bg Subtraction 2'!H3</f>
        <v>#VALUE!</v>
      </c>
      <c r="I5" t="e">
        <f>'Bg Subtraction 2'!I5*'Bg Subtraction 2'!B3/'Bg Subtraction 2'!I3</f>
        <v>#VALUE!</v>
      </c>
      <c r="J5" t="e">
        <f>'Bg Subtraction 2'!J5*'Bg Subtraction 2'!B3/'Bg Subtraction 2'!J3</f>
        <v>#VALUE!</v>
      </c>
      <c r="K5" t="e">
        <f>'Bg Subtraction 2'!K5*'Bg Subtraction 2'!B3/'Bg Subtraction 2'!K3</f>
        <v>#VALUE!</v>
      </c>
      <c r="L5" t="e">
        <f>'Bg Subtraction 2'!L5*'Bg Subtraction 2'!B3/'Bg Subtraction 2'!L3</f>
        <v>#VALUE!</v>
      </c>
      <c r="M5" t="e">
        <f>'Bg Subtraction 2'!M5*'Bg Subtraction 2'!B3/'Bg Subtraction 2'!M3</f>
        <v>#VALUE!</v>
      </c>
      <c r="N5" t="e">
        <f>'Bg Subtraction 2'!N5*'Bg Subtraction 2'!B3/'Bg Subtraction 2'!N3</f>
        <v>#VALUE!</v>
      </c>
      <c r="O5" t="e">
        <f>'Bg Subtraction 2'!O5*'Bg Subtraction 2'!B3/'Bg Subtraction 2'!O3</f>
        <v>#VALUE!</v>
      </c>
      <c r="P5" t="e">
        <f>'Bg Subtraction 2'!P5*'Bg Subtraction 2'!B3/'Bg Subtraction 2'!P3</f>
        <v>#VALUE!</v>
      </c>
      <c r="Q5" t="e">
        <f>'Bg Subtraction 2'!Q5*'Bg Subtraction 2'!B3/'Bg Subtraction 2'!Q3</f>
        <v>#VALUE!</v>
      </c>
      <c r="R5" t="e">
        <f>'Bg Subtraction 2'!R5*'Bg Subtraction 2'!B3/'Bg Subtraction 2'!R3</f>
        <v>#VALUE!</v>
      </c>
      <c r="S5" t="e">
        <f>'Bg Subtraction 2'!S5*'Bg Subtraction 2'!B3/'Bg Subtraction 2'!S3</f>
        <v>#VALUE!</v>
      </c>
      <c r="T5" t="e">
        <f>'Bg Subtraction 2'!T5*'Bg Subtraction 2'!B3/'Bg Subtraction 2'!T3</f>
        <v>#VALUE!</v>
      </c>
      <c r="U5" t="e">
        <f>'Bg Subtraction 2'!U5*'Bg Subtraction 2'!B3/'Bg Subtraction 2'!U3</f>
        <v>#VALUE!</v>
      </c>
      <c r="V5" t="e">
        <f>'Bg Subtraction 2'!V5*'Bg Subtraction 2'!B3/'Bg Subtraction 2'!V3</f>
        <v>#VALUE!</v>
      </c>
      <c r="W5" t="e">
        <f>'Bg Subtraction 2'!W5*'Bg Subtraction 2'!B3/'Bg Subtraction 2'!W3</f>
        <v>#VALUE!</v>
      </c>
      <c r="X5" t="e">
        <f>'Bg Subtraction 2'!X5*'Bg Subtraction 2'!B3/'Bg Subtraction 2'!X3</f>
        <v>#VALUE!</v>
      </c>
      <c r="Y5" t="e">
        <f>'Bg Subtraction 2'!Y5*'Bg Subtraction 2'!B3/'Bg Subtraction 2'!Y3</f>
        <v>#VALUE!</v>
      </c>
    </row>
    <row r="6" spans="1:25" x14ac:dyDescent="0.25">
      <c r="A6" s="17" t="str">
        <f>Sorting!A7</f>
        <v>JAK1 (Tyr1022)</v>
      </c>
      <c r="B6" t="e">
        <f>'Bg Subtraction 2'!B6*'Bg Subtraction 2'!B3/'Bg Subtraction 2'!B3</f>
        <v>#VALUE!</v>
      </c>
      <c r="C6" t="e">
        <f>'Bg Subtraction 2'!C6*'Bg Subtraction 2'!B3/'Bg Subtraction 2'!C3</f>
        <v>#VALUE!</v>
      </c>
      <c r="D6" t="e">
        <f>'Bg Subtraction 2'!D6*'Bg Subtraction 2'!B3/'Bg Subtraction 2'!D3</f>
        <v>#VALUE!</v>
      </c>
      <c r="E6" t="e">
        <f>'Bg Subtraction 2'!E6*'Bg Subtraction 2'!B3/'Bg Subtraction 2'!E3</f>
        <v>#VALUE!</v>
      </c>
      <c r="F6" t="e">
        <f>'Bg Subtraction 2'!F6*'Bg Subtraction 2'!B3/'Bg Subtraction 2'!F3</f>
        <v>#VALUE!</v>
      </c>
      <c r="G6" t="e">
        <f>'Bg Subtraction 2'!G6*'Bg Subtraction 2'!B3/'Bg Subtraction 2'!G3</f>
        <v>#VALUE!</v>
      </c>
      <c r="H6" t="e">
        <f>'Bg Subtraction 2'!H6*'Bg Subtraction 2'!B3/'Bg Subtraction 2'!H3</f>
        <v>#VALUE!</v>
      </c>
      <c r="I6" t="e">
        <f>'Bg Subtraction 2'!I6*'Bg Subtraction 2'!B3/'Bg Subtraction 2'!I3</f>
        <v>#VALUE!</v>
      </c>
      <c r="J6" t="e">
        <f>'Bg Subtraction 2'!J6*'Bg Subtraction 2'!B3/'Bg Subtraction 2'!J3</f>
        <v>#VALUE!</v>
      </c>
      <c r="K6" t="e">
        <f>'Bg Subtraction 2'!K6*'Bg Subtraction 2'!B3/'Bg Subtraction 2'!K3</f>
        <v>#VALUE!</v>
      </c>
      <c r="L6" t="e">
        <f>'Bg Subtraction 2'!L6*'Bg Subtraction 2'!B3/'Bg Subtraction 2'!L3</f>
        <v>#VALUE!</v>
      </c>
      <c r="M6" t="e">
        <f>'Bg Subtraction 2'!M6*'Bg Subtraction 2'!B3/'Bg Subtraction 2'!M3</f>
        <v>#VALUE!</v>
      </c>
      <c r="N6" t="e">
        <f>'Bg Subtraction 2'!N6*'Bg Subtraction 2'!B3/'Bg Subtraction 2'!N3</f>
        <v>#VALUE!</v>
      </c>
      <c r="O6" t="e">
        <f>'Bg Subtraction 2'!O6*'Bg Subtraction 2'!B3/'Bg Subtraction 2'!O3</f>
        <v>#VALUE!</v>
      </c>
      <c r="P6" t="e">
        <f>'Bg Subtraction 2'!P6*'Bg Subtraction 2'!B3/'Bg Subtraction 2'!P3</f>
        <v>#VALUE!</v>
      </c>
      <c r="Q6" t="e">
        <f>'Bg Subtraction 2'!Q6*'Bg Subtraction 2'!B3/'Bg Subtraction 2'!Q3</f>
        <v>#VALUE!</v>
      </c>
      <c r="R6" t="e">
        <f>'Bg Subtraction 2'!R6*'Bg Subtraction 2'!B3/'Bg Subtraction 2'!R3</f>
        <v>#VALUE!</v>
      </c>
      <c r="S6" t="e">
        <f>'Bg Subtraction 2'!S6*'Bg Subtraction 2'!B3/'Bg Subtraction 2'!S3</f>
        <v>#VALUE!</v>
      </c>
      <c r="T6" t="e">
        <f>'Bg Subtraction 2'!T6*'Bg Subtraction 2'!B3/'Bg Subtraction 2'!T3</f>
        <v>#VALUE!</v>
      </c>
      <c r="U6" t="e">
        <f>'Bg Subtraction 2'!U6*'Bg Subtraction 2'!B3/'Bg Subtraction 2'!U3</f>
        <v>#VALUE!</v>
      </c>
      <c r="V6" t="e">
        <f>'Bg Subtraction 2'!V6*'Bg Subtraction 2'!B3/'Bg Subtraction 2'!V3</f>
        <v>#VALUE!</v>
      </c>
      <c r="W6" t="e">
        <f>'Bg Subtraction 2'!W6*'Bg Subtraction 2'!B3/'Bg Subtraction 2'!W3</f>
        <v>#VALUE!</v>
      </c>
      <c r="X6" t="e">
        <f>'Bg Subtraction 2'!X6*'Bg Subtraction 2'!B3/'Bg Subtraction 2'!X3</f>
        <v>#VALUE!</v>
      </c>
      <c r="Y6" t="e">
        <f>'Bg Subtraction 2'!Y6*'Bg Subtraction 2'!B3/'Bg Subtraction 2'!Y3</f>
        <v>#VALUE!</v>
      </c>
    </row>
    <row r="7" spans="1:25" x14ac:dyDescent="0.25">
      <c r="A7" s="17" t="str">
        <f>Sorting!A8</f>
        <v>JAK2 (Tyr1007/1008)</v>
      </c>
      <c r="B7" t="e">
        <f>'Bg Subtraction 2'!B7*'Bg Subtraction 2'!B3/'Bg Subtraction 2'!B3</f>
        <v>#VALUE!</v>
      </c>
      <c r="C7" t="e">
        <f>'Bg Subtraction 2'!C7*'Bg Subtraction 2'!B3/'Bg Subtraction 2'!C3</f>
        <v>#VALUE!</v>
      </c>
      <c r="D7" t="e">
        <f>'Bg Subtraction 2'!D7*'Bg Subtraction 2'!B3/'Bg Subtraction 2'!D3</f>
        <v>#VALUE!</v>
      </c>
      <c r="E7" t="e">
        <f>'Bg Subtraction 2'!E7*'Bg Subtraction 2'!B3/'Bg Subtraction 2'!E3</f>
        <v>#VALUE!</v>
      </c>
      <c r="F7" t="e">
        <f>'Bg Subtraction 2'!F7*'Bg Subtraction 2'!B3/'Bg Subtraction 2'!F3</f>
        <v>#VALUE!</v>
      </c>
      <c r="G7" t="e">
        <f>'Bg Subtraction 2'!G7*'Bg Subtraction 2'!B3/'Bg Subtraction 2'!G3</f>
        <v>#VALUE!</v>
      </c>
      <c r="H7" t="e">
        <f>'Bg Subtraction 2'!H7*'Bg Subtraction 2'!B3/'Bg Subtraction 2'!H3</f>
        <v>#VALUE!</v>
      </c>
      <c r="I7" t="e">
        <f>'Bg Subtraction 2'!I7*'Bg Subtraction 2'!B3/'Bg Subtraction 2'!I3</f>
        <v>#VALUE!</v>
      </c>
      <c r="J7" t="e">
        <f>'Bg Subtraction 2'!J7*'Bg Subtraction 2'!B3/'Bg Subtraction 2'!J3</f>
        <v>#VALUE!</v>
      </c>
      <c r="K7" t="e">
        <f>'Bg Subtraction 2'!K7*'Bg Subtraction 2'!B3/'Bg Subtraction 2'!K3</f>
        <v>#VALUE!</v>
      </c>
      <c r="L7" t="e">
        <f>'Bg Subtraction 2'!L7*'Bg Subtraction 2'!B3/'Bg Subtraction 2'!L3</f>
        <v>#VALUE!</v>
      </c>
      <c r="M7" t="e">
        <f>'Bg Subtraction 2'!M7*'Bg Subtraction 2'!B3/'Bg Subtraction 2'!M3</f>
        <v>#VALUE!</v>
      </c>
      <c r="N7" t="e">
        <f>'Bg Subtraction 2'!N7*'Bg Subtraction 2'!B3/'Bg Subtraction 2'!N3</f>
        <v>#VALUE!</v>
      </c>
      <c r="O7" t="e">
        <f>'Bg Subtraction 2'!O7*'Bg Subtraction 2'!B3/'Bg Subtraction 2'!O3</f>
        <v>#VALUE!</v>
      </c>
      <c r="P7" t="e">
        <f>'Bg Subtraction 2'!P7*'Bg Subtraction 2'!B3/'Bg Subtraction 2'!P3</f>
        <v>#VALUE!</v>
      </c>
      <c r="Q7" t="e">
        <f>'Bg Subtraction 2'!Q7*'Bg Subtraction 2'!B3/'Bg Subtraction 2'!Q3</f>
        <v>#VALUE!</v>
      </c>
      <c r="R7" t="e">
        <f>'Bg Subtraction 2'!R7*'Bg Subtraction 2'!B3/'Bg Subtraction 2'!R3</f>
        <v>#VALUE!</v>
      </c>
      <c r="S7" t="e">
        <f>'Bg Subtraction 2'!S7*'Bg Subtraction 2'!B3/'Bg Subtraction 2'!S3</f>
        <v>#VALUE!</v>
      </c>
      <c r="T7" t="e">
        <f>'Bg Subtraction 2'!T7*'Bg Subtraction 2'!B3/'Bg Subtraction 2'!T3</f>
        <v>#VALUE!</v>
      </c>
      <c r="U7" t="e">
        <f>'Bg Subtraction 2'!U7*'Bg Subtraction 2'!B3/'Bg Subtraction 2'!U3</f>
        <v>#VALUE!</v>
      </c>
      <c r="V7" t="e">
        <f>'Bg Subtraction 2'!V7*'Bg Subtraction 2'!B3/'Bg Subtraction 2'!V3</f>
        <v>#VALUE!</v>
      </c>
      <c r="W7" t="e">
        <f>'Bg Subtraction 2'!W7*'Bg Subtraction 2'!B3/'Bg Subtraction 2'!W3</f>
        <v>#VALUE!</v>
      </c>
      <c r="X7" t="e">
        <f>'Bg Subtraction 2'!X7*'Bg Subtraction 2'!B3/'Bg Subtraction 2'!X3</f>
        <v>#VALUE!</v>
      </c>
      <c r="Y7" t="e">
        <f>'Bg Subtraction 2'!Y7*'Bg Subtraction 2'!B3/'Bg Subtraction 2'!Y3</f>
        <v>#VALUE!</v>
      </c>
    </row>
    <row r="8" spans="1:25" x14ac:dyDescent="0.25">
      <c r="A8" s="17" t="str">
        <f>Sorting!A9</f>
        <v>SHP1 (Ser591)</v>
      </c>
      <c r="B8" t="e">
        <f>'Bg Subtraction 2'!B8*'Bg Subtraction 2'!B3/'Bg Subtraction 2'!B3</f>
        <v>#VALUE!</v>
      </c>
      <c r="C8" t="e">
        <f>'Bg Subtraction 2'!C8*'Bg Subtraction 2'!B3/'Bg Subtraction 2'!C3</f>
        <v>#VALUE!</v>
      </c>
      <c r="D8" t="e">
        <f>'Bg Subtraction 2'!D8*'Bg Subtraction 2'!B3/'Bg Subtraction 2'!D3</f>
        <v>#VALUE!</v>
      </c>
      <c r="E8" t="e">
        <f>'Bg Subtraction 2'!E8*'Bg Subtraction 2'!B3/'Bg Subtraction 2'!E3</f>
        <v>#VALUE!</v>
      </c>
      <c r="F8" t="e">
        <f>'Bg Subtraction 2'!F8*'Bg Subtraction 2'!B3/'Bg Subtraction 2'!F3</f>
        <v>#VALUE!</v>
      </c>
      <c r="G8" t="e">
        <f>'Bg Subtraction 2'!G8*'Bg Subtraction 2'!B3/'Bg Subtraction 2'!G3</f>
        <v>#VALUE!</v>
      </c>
      <c r="H8" t="e">
        <f>'Bg Subtraction 2'!H8*'Bg Subtraction 2'!B3/'Bg Subtraction 2'!H3</f>
        <v>#VALUE!</v>
      </c>
      <c r="I8" t="e">
        <f>'Bg Subtraction 2'!I8*'Bg Subtraction 2'!B3/'Bg Subtraction 2'!I3</f>
        <v>#VALUE!</v>
      </c>
      <c r="J8" t="e">
        <f>'Bg Subtraction 2'!J8*'Bg Subtraction 2'!B3/'Bg Subtraction 2'!J3</f>
        <v>#VALUE!</v>
      </c>
      <c r="K8" t="e">
        <f>'Bg Subtraction 2'!K8*'Bg Subtraction 2'!B3/'Bg Subtraction 2'!K3</f>
        <v>#VALUE!</v>
      </c>
      <c r="L8" t="e">
        <f>'Bg Subtraction 2'!L8*'Bg Subtraction 2'!B3/'Bg Subtraction 2'!L3</f>
        <v>#VALUE!</v>
      </c>
      <c r="M8" t="e">
        <f>'Bg Subtraction 2'!M8*'Bg Subtraction 2'!B3/'Bg Subtraction 2'!M3</f>
        <v>#VALUE!</v>
      </c>
      <c r="N8" t="e">
        <f>'Bg Subtraction 2'!N8*'Bg Subtraction 2'!B3/'Bg Subtraction 2'!N3</f>
        <v>#VALUE!</v>
      </c>
      <c r="O8" t="e">
        <f>'Bg Subtraction 2'!O8*'Bg Subtraction 2'!B3/'Bg Subtraction 2'!O3</f>
        <v>#VALUE!</v>
      </c>
      <c r="P8" t="e">
        <f>'Bg Subtraction 2'!P8*'Bg Subtraction 2'!B3/'Bg Subtraction 2'!P3</f>
        <v>#VALUE!</v>
      </c>
      <c r="Q8" t="e">
        <f>'Bg Subtraction 2'!Q8*'Bg Subtraction 2'!B3/'Bg Subtraction 2'!Q3</f>
        <v>#VALUE!</v>
      </c>
      <c r="R8" t="e">
        <f>'Bg Subtraction 2'!R8*'Bg Subtraction 2'!B3/'Bg Subtraction 2'!R3</f>
        <v>#VALUE!</v>
      </c>
      <c r="S8" t="e">
        <f>'Bg Subtraction 2'!S8*'Bg Subtraction 2'!B3/'Bg Subtraction 2'!S3</f>
        <v>#VALUE!</v>
      </c>
      <c r="T8" t="e">
        <f>'Bg Subtraction 2'!T8*'Bg Subtraction 2'!B3/'Bg Subtraction 2'!T3</f>
        <v>#VALUE!</v>
      </c>
      <c r="U8" t="e">
        <f>'Bg Subtraction 2'!U8*'Bg Subtraction 2'!B3/'Bg Subtraction 2'!U3</f>
        <v>#VALUE!</v>
      </c>
      <c r="V8" t="e">
        <f>'Bg Subtraction 2'!V8*'Bg Subtraction 2'!B3/'Bg Subtraction 2'!V3</f>
        <v>#VALUE!</v>
      </c>
      <c r="W8" t="e">
        <f>'Bg Subtraction 2'!W8*'Bg Subtraction 2'!B3/'Bg Subtraction 2'!W3</f>
        <v>#VALUE!</v>
      </c>
      <c r="X8" t="e">
        <f>'Bg Subtraction 2'!X8*'Bg Subtraction 2'!B3/'Bg Subtraction 2'!X3</f>
        <v>#VALUE!</v>
      </c>
      <c r="Y8" t="e">
        <f>'Bg Subtraction 2'!Y8*'Bg Subtraction 2'!B3/'Bg Subtraction 2'!Y3</f>
        <v>#VALUE!</v>
      </c>
    </row>
    <row r="9" spans="1:25" x14ac:dyDescent="0.25">
      <c r="A9" s="17" t="str">
        <f>Sorting!A10</f>
        <v>SHP2 (Tyr542)</v>
      </c>
      <c r="B9" t="e">
        <f>'Bg Subtraction 2'!B9*'Bg Subtraction 2'!B3/'Bg Subtraction 2'!B3</f>
        <v>#VALUE!</v>
      </c>
      <c r="C9" t="e">
        <f>'Bg Subtraction 2'!C9*'Bg Subtraction 2'!B3/'Bg Subtraction 2'!C3</f>
        <v>#VALUE!</v>
      </c>
      <c r="D9" t="e">
        <f>'Bg Subtraction 2'!D9*'Bg Subtraction 2'!B3/'Bg Subtraction 2'!D3</f>
        <v>#VALUE!</v>
      </c>
      <c r="E9" t="e">
        <f>'Bg Subtraction 2'!E9*'Bg Subtraction 2'!B3/'Bg Subtraction 2'!E3</f>
        <v>#VALUE!</v>
      </c>
      <c r="F9" t="e">
        <f>'Bg Subtraction 2'!F9*'Bg Subtraction 2'!B3/'Bg Subtraction 2'!F3</f>
        <v>#VALUE!</v>
      </c>
      <c r="G9" t="e">
        <f>'Bg Subtraction 2'!G9*'Bg Subtraction 2'!B3/'Bg Subtraction 2'!G3</f>
        <v>#VALUE!</v>
      </c>
      <c r="H9" t="e">
        <f>'Bg Subtraction 2'!H9*'Bg Subtraction 2'!B3/'Bg Subtraction 2'!H3</f>
        <v>#VALUE!</v>
      </c>
      <c r="I9" t="e">
        <f>'Bg Subtraction 2'!I9*'Bg Subtraction 2'!B3/'Bg Subtraction 2'!I3</f>
        <v>#VALUE!</v>
      </c>
      <c r="J9" t="e">
        <f>'Bg Subtraction 2'!J9*'Bg Subtraction 2'!B3/'Bg Subtraction 2'!J3</f>
        <v>#VALUE!</v>
      </c>
      <c r="K9" t="e">
        <f>'Bg Subtraction 2'!K9*'Bg Subtraction 2'!B3/'Bg Subtraction 2'!K3</f>
        <v>#VALUE!</v>
      </c>
      <c r="L9" t="e">
        <f>'Bg Subtraction 2'!L9*'Bg Subtraction 2'!B3/'Bg Subtraction 2'!L3</f>
        <v>#VALUE!</v>
      </c>
      <c r="M9" t="e">
        <f>'Bg Subtraction 2'!M9*'Bg Subtraction 2'!B3/'Bg Subtraction 2'!M3</f>
        <v>#VALUE!</v>
      </c>
      <c r="N9" t="e">
        <f>'Bg Subtraction 2'!N9*'Bg Subtraction 2'!B3/'Bg Subtraction 2'!N3</f>
        <v>#VALUE!</v>
      </c>
      <c r="O9" t="e">
        <f>'Bg Subtraction 2'!O9*'Bg Subtraction 2'!B3/'Bg Subtraction 2'!O3</f>
        <v>#VALUE!</v>
      </c>
      <c r="P9" t="e">
        <f>'Bg Subtraction 2'!P9*'Bg Subtraction 2'!B3/'Bg Subtraction 2'!P3</f>
        <v>#VALUE!</v>
      </c>
      <c r="Q9" t="e">
        <f>'Bg Subtraction 2'!Q9*'Bg Subtraction 2'!B3/'Bg Subtraction 2'!Q3</f>
        <v>#VALUE!</v>
      </c>
      <c r="R9" t="e">
        <f>'Bg Subtraction 2'!R9*'Bg Subtraction 2'!B3/'Bg Subtraction 2'!R3</f>
        <v>#VALUE!</v>
      </c>
      <c r="S9" t="e">
        <f>'Bg Subtraction 2'!S9*'Bg Subtraction 2'!B3/'Bg Subtraction 2'!S3</f>
        <v>#VALUE!</v>
      </c>
      <c r="T9" t="e">
        <f>'Bg Subtraction 2'!T9*'Bg Subtraction 2'!B3/'Bg Subtraction 2'!T3</f>
        <v>#VALUE!</v>
      </c>
      <c r="U9" t="e">
        <f>'Bg Subtraction 2'!U9*'Bg Subtraction 2'!B3/'Bg Subtraction 2'!U3</f>
        <v>#VALUE!</v>
      </c>
      <c r="V9" t="e">
        <f>'Bg Subtraction 2'!V9*'Bg Subtraction 2'!B3/'Bg Subtraction 2'!V3</f>
        <v>#VALUE!</v>
      </c>
      <c r="W9" t="e">
        <f>'Bg Subtraction 2'!W9*'Bg Subtraction 2'!B3/'Bg Subtraction 2'!W3</f>
        <v>#VALUE!</v>
      </c>
      <c r="X9" t="e">
        <f>'Bg Subtraction 2'!X9*'Bg Subtraction 2'!B3/'Bg Subtraction 2'!X3</f>
        <v>#VALUE!</v>
      </c>
      <c r="Y9" t="e">
        <f>'Bg Subtraction 2'!Y9*'Bg Subtraction 2'!B3/'Bg Subtraction 2'!Y3</f>
        <v>#VALUE!</v>
      </c>
    </row>
    <row r="10" spans="1:25" x14ac:dyDescent="0.25">
      <c r="A10" s="17" t="str">
        <f>Sorting!A11</f>
        <v>Src(Tyr419)</v>
      </c>
      <c r="B10" t="e">
        <f>'Bg Subtraction 2'!B10*'Bg Subtraction 2'!B3/'Bg Subtraction 2'!B3</f>
        <v>#VALUE!</v>
      </c>
      <c r="C10" t="e">
        <f>'Bg Subtraction 2'!C10*'Bg Subtraction 2'!B3/'Bg Subtraction 2'!C3</f>
        <v>#VALUE!</v>
      </c>
      <c r="D10" t="e">
        <f>'Bg Subtraction 2'!D10*'Bg Subtraction 2'!B3/'Bg Subtraction 2'!D3</f>
        <v>#VALUE!</v>
      </c>
      <c r="E10" t="e">
        <f>'Bg Subtraction 2'!E10*'Bg Subtraction 2'!B3/'Bg Subtraction 2'!E3</f>
        <v>#VALUE!</v>
      </c>
      <c r="F10" t="e">
        <f>'Bg Subtraction 2'!F10*'Bg Subtraction 2'!B3/'Bg Subtraction 2'!F3</f>
        <v>#VALUE!</v>
      </c>
      <c r="G10" t="e">
        <f>'Bg Subtraction 2'!G10*'Bg Subtraction 2'!B3/'Bg Subtraction 2'!G3</f>
        <v>#VALUE!</v>
      </c>
      <c r="H10" t="e">
        <f>'Bg Subtraction 2'!H10*'Bg Subtraction 2'!B3/'Bg Subtraction 2'!H3</f>
        <v>#VALUE!</v>
      </c>
      <c r="I10" t="e">
        <f>'Bg Subtraction 2'!I10*'Bg Subtraction 2'!B3/'Bg Subtraction 2'!I3</f>
        <v>#VALUE!</v>
      </c>
      <c r="J10" t="e">
        <f>'Bg Subtraction 2'!J10*'Bg Subtraction 2'!B3/'Bg Subtraction 2'!J3</f>
        <v>#VALUE!</v>
      </c>
      <c r="K10" t="e">
        <f>'Bg Subtraction 2'!K10*'Bg Subtraction 2'!B3/'Bg Subtraction 2'!K3</f>
        <v>#VALUE!</v>
      </c>
      <c r="L10" t="e">
        <f>'Bg Subtraction 2'!L10*'Bg Subtraction 2'!B3/'Bg Subtraction 2'!L3</f>
        <v>#VALUE!</v>
      </c>
      <c r="M10" t="e">
        <f>'Bg Subtraction 2'!M10*'Bg Subtraction 2'!B3/'Bg Subtraction 2'!M3</f>
        <v>#VALUE!</v>
      </c>
      <c r="N10" t="e">
        <f>'Bg Subtraction 2'!N10*'Bg Subtraction 2'!B3/'Bg Subtraction 2'!N3</f>
        <v>#VALUE!</v>
      </c>
      <c r="O10" t="e">
        <f>'Bg Subtraction 2'!O10*'Bg Subtraction 2'!B3/'Bg Subtraction 2'!O3</f>
        <v>#VALUE!</v>
      </c>
      <c r="P10" t="e">
        <f>'Bg Subtraction 2'!P10*'Bg Subtraction 2'!B3/'Bg Subtraction 2'!P3</f>
        <v>#VALUE!</v>
      </c>
      <c r="Q10" t="e">
        <f>'Bg Subtraction 2'!Q10*'Bg Subtraction 2'!B3/'Bg Subtraction 2'!Q3</f>
        <v>#VALUE!</v>
      </c>
      <c r="R10" t="e">
        <f>'Bg Subtraction 2'!R10*'Bg Subtraction 2'!B3/'Bg Subtraction 2'!R3</f>
        <v>#VALUE!</v>
      </c>
      <c r="S10" t="e">
        <f>'Bg Subtraction 2'!S10*'Bg Subtraction 2'!B3/'Bg Subtraction 2'!S3</f>
        <v>#VALUE!</v>
      </c>
      <c r="T10" t="e">
        <f>'Bg Subtraction 2'!T10*'Bg Subtraction 2'!B3/'Bg Subtraction 2'!T3</f>
        <v>#VALUE!</v>
      </c>
      <c r="U10" t="e">
        <f>'Bg Subtraction 2'!U10*'Bg Subtraction 2'!B3/'Bg Subtraction 2'!U3</f>
        <v>#VALUE!</v>
      </c>
      <c r="V10" t="e">
        <f>'Bg Subtraction 2'!V10*'Bg Subtraction 2'!B3/'Bg Subtraction 2'!V3</f>
        <v>#VALUE!</v>
      </c>
      <c r="W10" t="e">
        <f>'Bg Subtraction 2'!W10*'Bg Subtraction 2'!B3/'Bg Subtraction 2'!W3</f>
        <v>#VALUE!</v>
      </c>
      <c r="X10" t="e">
        <f>'Bg Subtraction 2'!X10*'Bg Subtraction 2'!B3/'Bg Subtraction 2'!X3</f>
        <v>#VALUE!</v>
      </c>
      <c r="Y10" t="e">
        <f>'Bg Subtraction 2'!Y10*'Bg Subtraction 2'!B3/'Bg Subtraction 2'!Y3</f>
        <v>#VALUE!</v>
      </c>
    </row>
    <row r="11" spans="1:25" x14ac:dyDescent="0.25">
      <c r="A11" s="17" t="str">
        <f>Sorting!A12</f>
        <v>Stat1 (Ser727)</v>
      </c>
      <c r="B11" t="e">
        <f>'Bg Subtraction 2'!B11*'Bg Subtraction 2'!B3/'Bg Subtraction 2'!B3</f>
        <v>#VALUE!</v>
      </c>
      <c r="C11" t="e">
        <f>'Bg Subtraction 2'!C11*'Bg Subtraction 2'!B3/'Bg Subtraction 2'!C3</f>
        <v>#VALUE!</v>
      </c>
      <c r="D11" t="e">
        <f>'Bg Subtraction 2'!D11*'Bg Subtraction 2'!B3/'Bg Subtraction 2'!D3</f>
        <v>#VALUE!</v>
      </c>
      <c r="E11" t="e">
        <f>'Bg Subtraction 2'!E11*'Bg Subtraction 2'!B3/'Bg Subtraction 2'!E3</f>
        <v>#VALUE!</v>
      </c>
      <c r="F11" t="e">
        <f>'Bg Subtraction 2'!F11*'Bg Subtraction 2'!B3/'Bg Subtraction 2'!F3</f>
        <v>#VALUE!</v>
      </c>
      <c r="G11" t="e">
        <f>'Bg Subtraction 2'!G11*'Bg Subtraction 2'!B3/'Bg Subtraction 2'!G3</f>
        <v>#VALUE!</v>
      </c>
      <c r="H11" t="e">
        <f>'Bg Subtraction 2'!H11*'Bg Subtraction 2'!B3/'Bg Subtraction 2'!H3</f>
        <v>#VALUE!</v>
      </c>
      <c r="I11" t="e">
        <f>'Bg Subtraction 2'!I11*'Bg Subtraction 2'!B3/'Bg Subtraction 2'!I3</f>
        <v>#VALUE!</v>
      </c>
      <c r="J11" t="e">
        <f>'Bg Subtraction 2'!J11*'Bg Subtraction 2'!B3/'Bg Subtraction 2'!J3</f>
        <v>#VALUE!</v>
      </c>
      <c r="K11" t="e">
        <f>'Bg Subtraction 2'!K11*'Bg Subtraction 2'!B3/'Bg Subtraction 2'!K3</f>
        <v>#VALUE!</v>
      </c>
      <c r="L11" t="e">
        <f>'Bg Subtraction 2'!L11*'Bg Subtraction 2'!B3/'Bg Subtraction 2'!L3</f>
        <v>#VALUE!</v>
      </c>
      <c r="M11" t="e">
        <f>'Bg Subtraction 2'!M11*'Bg Subtraction 2'!B3/'Bg Subtraction 2'!M3</f>
        <v>#VALUE!</v>
      </c>
      <c r="N11" t="e">
        <f>'Bg Subtraction 2'!N11*'Bg Subtraction 2'!B3/'Bg Subtraction 2'!N3</f>
        <v>#VALUE!</v>
      </c>
      <c r="O11" t="e">
        <f>'Bg Subtraction 2'!O11*'Bg Subtraction 2'!B3/'Bg Subtraction 2'!O3</f>
        <v>#VALUE!</v>
      </c>
      <c r="P11" t="e">
        <f>'Bg Subtraction 2'!P11*'Bg Subtraction 2'!B3/'Bg Subtraction 2'!P3</f>
        <v>#VALUE!</v>
      </c>
      <c r="Q11" t="e">
        <f>'Bg Subtraction 2'!Q11*'Bg Subtraction 2'!B3/'Bg Subtraction 2'!Q3</f>
        <v>#VALUE!</v>
      </c>
      <c r="R11" t="e">
        <f>'Bg Subtraction 2'!R11*'Bg Subtraction 2'!B3/'Bg Subtraction 2'!R3</f>
        <v>#VALUE!</v>
      </c>
      <c r="S11" t="e">
        <f>'Bg Subtraction 2'!S11*'Bg Subtraction 2'!B3/'Bg Subtraction 2'!S3</f>
        <v>#VALUE!</v>
      </c>
      <c r="T11" t="e">
        <f>'Bg Subtraction 2'!T11*'Bg Subtraction 2'!B3/'Bg Subtraction 2'!T3</f>
        <v>#VALUE!</v>
      </c>
      <c r="U11" t="e">
        <f>'Bg Subtraction 2'!U11*'Bg Subtraction 2'!B3/'Bg Subtraction 2'!U3</f>
        <v>#VALUE!</v>
      </c>
      <c r="V11" t="e">
        <f>'Bg Subtraction 2'!V11*'Bg Subtraction 2'!B3/'Bg Subtraction 2'!V3</f>
        <v>#VALUE!</v>
      </c>
      <c r="W11" t="e">
        <f>'Bg Subtraction 2'!W11*'Bg Subtraction 2'!B3/'Bg Subtraction 2'!W3</f>
        <v>#VALUE!</v>
      </c>
      <c r="X11" t="e">
        <f>'Bg Subtraction 2'!X11*'Bg Subtraction 2'!B3/'Bg Subtraction 2'!X3</f>
        <v>#VALUE!</v>
      </c>
      <c r="Y11" t="e">
        <f>'Bg Subtraction 2'!Y11*'Bg Subtraction 2'!B3/'Bg Subtraction 2'!Y3</f>
        <v>#VALUE!</v>
      </c>
    </row>
    <row r="12" spans="1:25" x14ac:dyDescent="0.25">
      <c r="A12" s="17" t="str">
        <f>Sorting!A13</f>
        <v>Stat2 (Tyr689)</v>
      </c>
      <c r="B12" t="e">
        <f>'Bg Subtraction 2'!B12*'Bg Subtraction 2'!B3/'Bg Subtraction 2'!B3</f>
        <v>#VALUE!</v>
      </c>
      <c r="C12" t="e">
        <f>'Bg Subtraction 2'!C12*'Bg Subtraction 2'!B3/'Bg Subtraction 2'!C3</f>
        <v>#VALUE!</v>
      </c>
      <c r="D12" t="e">
        <f>'Bg Subtraction 2'!D12*'Bg Subtraction 2'!B3/'Bg Subtraction 2'!D3</f>
        <v>#VALUE!</v>
      </c>
      <c r="E12" t="e">
        <f>'Bg Subtraction 2'!E12*'Bg Subtraction 2'!B3/'Bg Subtraction 2'!E3</f>
        <v>#VALUE!</v>
      </c>
      <c r="F12" t="e">
        <f>'Bg Subtraction 2'!F12*'Bg Subtraction 2'!B3/'Bg Subtraction 2'!F3</f>
        <v>#VALUE!</v>
      </c>
      <c r="G12" t="e">
        <f>'Bg Subtraction 2'!G12*'Bg Subtraction 2'!B3/'Bg Subtraction 2'!G3</f>
        <v>#VALUE!</v>
      </c>
      <c r="H12" t="e">
        <f>'Bg Subtraction 2'!H12*'Bg Subtraction 2'!B3/'Bg Subtraction 2'!H3</f>
        <v>#VALUE!</v>
      </c>
      <c r="I12" t="e">
        <f>'Bg Subtraction 2'!I12*'Bg Subtraction 2'!B3/'Bg Subtraction 2'!I3</f>
        <v>#VALUE!</v>
      </c>
      <c r="J12" t="e">
        <f>'Bg Subtraction 2'!J12*'Bg Subtraction 2'!B3/'Bg Subtraction 2'!J3</f>
        <v>#VALUE!</v>
      </c>
      <c r="K12" t="e">
        <f>'Bg Subtraction 2'!K12*'Bg Subtraction 2'!B3/'Bg Subtraction 2'!K3</f>
        <v>#VALUE!</v>
      </c>
      <c r="L12" t="e">
        <f>'Bg Subtraction 2'!L12*'Bg Subtraction 2'!B3/'Bg Subtraction 2'!L3</f>
        <v>#VALUE!</v>
      </c>
      <c r="M12" t="e">
        <f>'Bg Subtraction 2'!M12*'Bg Subtraction 2'!B3/'Bg Subtraction 2'!M3</f>
        <v>#VALUE!</v>
      </c>
      <c r="N12" t="e">
        <f>'Bg Subtraction 2'!N12*'Bg Subtraction 2'!B3/'Bg Subtraction 2'!N3</f>
        <v>#VALUE!</v>
      </c>
      <c r="O12" t="e">
        <f>'Bg Subtraction 2'!O12*'Bg Subtraction 2'!B3/'Bg Subtraction 2'!O3</f>
        <v>#VALUE!</v>
      </c>
      <c r="P12" t="e">
        <f>'Bg Subtraction 2'!P12*'Bg Subtraction 2'!B3/'Bg Subtraction 2'!P3</f>
        <v>#VALUE!</v>
      </c>
      <c r="Q12" t="e">
        <f>'Bg Subtraction 2'!Q12*'Bg Subtraction 2'!B3/'Bg Subtraction 2'!Q3</f>
        <v>#VALUE!</v>
      </c>
      <c r="R12" t="e">
        <f>'Bg Subtraction 2'!R12*'Bg Subtraction 2'!B3/'Bg Subtraction 2'!R3</f>
        <v>#VALUE!</v>
      </c>
      <c r="S12" t="e">
        <f>'Bg Subtraction 2'!S12*'Bg Subtraction 2'!B3/'Bg Subtraction 2'!S3</f>
        <v>#VALUE!</v>
      </c>
      <c r="T12" t="e">
        <f>'Bg Subtraction 2'!T12*'Bg Subtraction 2'!B3/'Bg Subtraction 2'!T3</f>
        <v>#VALUE!</v>
      </c>
      <c r="U12" t="e">
        <f>'Bg Subtraction 2'!U12*'Bg Subtraction 2'!B3/'Bg Subtraction 2'!U3</f>
        <v>#VALUE!</v>
      </c>
      <c r="V12" t="e">
        <f>'Bg Subtraction 2'!V12*'Bg Subtraction 2'!B3/'Bg Subtraction 2'!V3</f>
        <v>#VALUE!</v>
      </c>
      <c r="W12" t="e">
        <f>'Bg Subtraction 2'!W12*'Bg Subtraction 2'!B3/'Bg Subtraction 2'!W3</f>
        <v>#VALUE!</v>
      </c>
      <c r="X12" t="e">
        <f>'Bg Subtraction 2'!X12*'Bg Subtraction 2'!B3/'Bg Subtraction 2'!X3</f>
        <v>#VALUE!</v>
      </c>
      <c r="Y12" t="e">
        <f>'Bg Subtraction 2'!Y12*'Bg Subtraction 2'!B3/'Bg Subtraction 2'!Y3</f>
        <v>#VALUE!</v>
      </c>
    </row>
    <row r="13" spans="1:25" x14ac:dyDescent="0.25">
      <c r="A13" s="17" t="str">
        <f>Sorting!A14</f>
        <v xml:space="preserve">Stat3 (Tyr705) </v>
      </c>
      <c r="B13" t="e">
        <f>'Bg Subtraction 2'!B13*'Bg Subtraction 2'!B3/'Bg Subtraction 2'!B3</f>
        <v>#VALUE!</v>
      </c>
      <c r="C13" t="e">
        <f>'Bg Subtraction 2'!C13*'Bg Subtraction 2'!B3/'Bg Subtraction 2'!C3</f>
        <v>#VALUE!</v>
      </c>
      <c r="D13" t="e">
        <f>'Bg Subtraction 2'!D13*'Bg Subtraction 2'!B3/'Bg Subtraction 2'!D3</f>
        <v>#VALUE!</v>
      </c>
      <c r="E13" t="e">
        <f>'Bg Subtraction 2'!E13*'Bg Subtraction 2'!B3/'Bg Subtraction 2'!E3</f>
        <v>#VALUE!</v>
      </c>
      <c r="F13" t="e">
        <f>'Bg Subtraction 2'!F13*'Bg Subtraction 2'!B3/'Bg Subtraction 2'!F3</f>
        <v>#VALUE!</v>
      </c>
      <c r="G13" t="e">
        <f>'Bg Subtraction 2'!G13*'Bg Subtraction 2'!B3/'Bg Subtraction 2'!G3</f>
        <v>#VALUE!</v>
      </c>
      <c r="H13" t="e">
        <f>'Bg Subtraction 2'!H13*'Bg Subtraction 2'!B3/'Bg Subtraction 2'!H3</f>
        <v>#VALUE!</v>
      </c>
      <c r="I13" t="e">
        <f>'Bg Subtraction 2'!I13*'Bg Subtraction 2'!B3/'Bg Subtraction 2'!I3</f>
        <v>#VALUE!</v>
      </c>
      <c r="J13" t="e">
        <f>'Bg Subtraction 2'!J13*'Bg Subtraction 2'!B3/'Bg Subtraction 2'!J3</f>
        <v>#VALUE!</v>
      </c>
      <c r="K13" t="e">
        <f>'Bg Subtraction 2'!K13*'Bg Subtraction 2'!B3/'Bg Subtraction 2'!K3</f>
        <v>#VALUE!</v>
      </c>
      <c r="L13" t="e">
        <f>'Bg Subtraction 2'!L13*'Bg Subtraction 2'!B3/'Bg Subtraction 2'!L3</f>
        <v>#VALUE!</v>
      </c>
      <c r="M13" t="e">
        <f>'Bg Subtraction 2'!M13*'Bg Subtraction 2'!B3/'Bg Subtraction 2'!M3</f>
        <v>#VALUE!</v>
      </c>
      <c r="N13" t="e">
        <f>'Bg Subtraction 2'!N13*'Bg Subtraction 2'!B3/'Bg Subtraction 2'!N3</f>
        <v>#VALUE!</v>
      </c>
      <c r="O13" t="e">
        <f>'Bg Subtraction 2'!O13*'Bg Subtraction 2'!B3/'Bg Subtraction 2'!O3</f>
        <v>#VALUE!</v>
      </c>
      <c r="P13" t="e">
        <f>'Bg Subtraction 2'!P13*'Bg Subtraction 2'!B3/'Bg Subtraction 2'!P3</f>
        <v>#VALUE!</v>
      </c>
      <c r="Q13" t="e">
        <f>'Bg Subtraction 2'!Q13*'Bg Subtraction 2'!B3/'Bg Subtraction 2'!Q3</f>
        <v>#VALUE!</v>
      </c>
      <c r="R13" t="e">
        <f>'Bg Subtraction 2'!R13*'Bg Subtraction 2'!B3/'Bg Subtraction 2'!R3</f>
        <v>#VALUE!</v>
      </c>
      <c r="S13" t="e">
        <f>'Bg Subtraction 2'!S13*'Bg Subtraction 2'!B3/'Bg Subtraction 2'!S3</f>
        <v>#VALUE!</v>
      </c>
      <c r="T13" t="e">
        <f>'Bg Subtraction 2'!T13*'Bg Subtraction 2'!B3/'Bg Subtraction 2'!T3</f>
        <v>#VALUE!</v>
      </c>
      <c r="U13" t="e">
        <f>'Bg Subtraction 2'!U13*'Bg Subtraction 2'!B3/'Bg Subtraction 2'!U3</f>
        <v>#VALUE!</v>
      </c>
      <c r="V13" t="e">
        <f>'Bg Subtraction 2'!V13*'Bg Subtraction 2'!B3/'Bg Subtraction 2'!V3</f>
        <v>#VALUE!</v>
      </c>
      <c r="W13" t="e">
        <f>'Bg Subtraction 2'!W13*'Bg Subtraction 2'!B3/'Bg Subtraction 2'!W3</f>
        <v>#VALUE!</v>
      </c>
      <c r="X13" t="e">
        <f>'Bg Subtraction 2'!X13*'Bg Subtraction 2'!B3/'Bg Subtraction 2'!X3</f>
        <v>#VALUE!</v>
      </c>
      <c r="Y13" t="e">
        <f>'Bg Subtraction 2'!Y13*'Bg Subtraction 2'!B3/'Bg Subtraction 2'!Y3</f>
        <v>#VALUE!</v>
      </c>
    </row>
    <row r="14" spans="1:25" x14ac:dyDescent="0.25">
      <c r="A14" s="17" t="str">
        <f>Sorting!A15</f>
        <v>Stat5 (Tyr694)</v>
      </c>
      <c r="B14" t="e">
        <f>'Bg Subtraction 2'!B14*'Bg Subtraction 2'!B3/'Bg Subtraction 2'!B3</f>
        <v>#VALUE!</v>
      </c>
      <c r="C14" t="e">
        <f>'Bg Subtraction 2'!C14*'Bg Subtraction 2'!B3/'Bg Subtraction 2'!C3</f>
        <v>#VALUE!</v>
      </c>
      <c r="D14" t="e">
        <f>'Bg Subtraction 2'!D14*'Bg Subtraction 2'!B3/'Bg Subtraction 2'!D3</f>
        <v>#VALUE!</v>
      </c>
      <c r="E14" t="e">
        <f>'Bg Subtraction 2'!E14*'Bg Subtraction 2'!B3/'Bg Subtraction 2'!E3</f>
        <v>#VALUE!</v>
      </c>
      <c r="F14" t="e">
        <f>'Bg Subtraction 2'!F14*'Bg Subtraction 2'!B3/'Bg Subtraction 2'!F3</f>
        <v>#VALUE!</v>
      </c>
      <c r="G14" t="e">
        <f>'Bg Subtraction 2'!G14*'Bg Subtraction 2'!B3/'Bg Subtraction 2'!G3</f>
        <v>#VALUE!</v>
      </c>
      <c r="H14" t="e">
        <f>'Bg Subtraction 2'!H14*'Bg Subtraction 2'!B3/'Bg Subtraction 2'!H3</f>
        <v>#VALUE!</v>
      </c>
      <c r="I14" t="e">
        <f>'Bg Subtraction 2'!I14*'Bg Subtraction 2'!B3/'Bg Subtraction 2'!I3</f>
        <v>#VALUE!</v>
      </c>
      <c r="J14" t="e">
        <f>'Bg Subtraction 2'!J14*'Bg Subtraction 2'!B3/'Bg Subtraction 2'!J3</f>
        <v>#VALUE!</v>
      </c>
      <c r="K14" t="e">
        <f>'Bg Subtraction 2'!K14*'Bg Subtraction 2'!B3/'Bg Subtraction 2'!K3</f>
        <v>#VALUE!</v>
      </c>
      <c r="L14" t="e">
        <f>'Bg Subtraction 2'!L14*'Bg Subtraction 2'!B3/'Bg Subtraction 2'!L3</f>
        <v>#VALUE!</v>
      </c>
      <c r="M14" t="e">
        <f>'Bg Subtraction 2'!M14*'Bg Subtraction 2'!B3/'Bg Subtraction 2'!M3</f>
        <v>#VALUE!</v>
      </c>
      <c r="N14" t="e">
        <f>'Bg Subtraction 2'!N14*'Bg Subtraction 2'!B3/'Bg Subtraction 2'!N3</f>
        <v>#VALUE!</v>
      </c>
      <c r="O14" t="e">
        <f>'Bg Subtraction 2'!O14*'Bg Subtraction 2'!B3/'Bg Subtraction 2'!O3</f>
        <v>#VALUE!</v>
      </c>
      <c r="P14" t="e">
        <f>'Bg Subtraction 2'!P14*'Bg Subtraction 2'!B3/'Bg Subtraction 2'!P3</f>
        <v>#VALUE!</v>
      </c>
      <c r="Q14" t="e">
        <f>'Bg Subtraction 2'!Q14*'Bg Subtraction 2'!B3/'Bg Subtraction 2'!Q3</f>
        <v>#VALUE!</v>
      </c>
      <c r="R14" t="e">
        <f>'Bg Subtraction 2'!R14*'Bg Subtraction 2'!B3/'Bg Subtraction 2'!R3</f>
        <v>#VALUE!</v>
      </c>
      <c r="S14" t="e">
        <f>'Bg Subtraction 2'!S14*'Bg Subtraction 2'!B3/'Bg Subtraction 2'!S3</f>
        <v>#VALUE!</v>
      </c>
      <c r="T14" t="e">
        <f>'Bg Subtraction 2'!T14*'Bg Subtraction 2'!B3/'Bg Subtraction 2'!T3</f>
        <v>#VALUE!</v>
      </c>
      <c r="U14" t="e">
        <f>'Bg Subtraction 2'!U14*'Bg Subtraction 2'!B3/'Bg Subtraction 2'!U3</f>
        <v>#VALUE!</v>
      </c>
      <c r="V14" t="e">
        <f>'Bg Subtraction 2'!V14*'Bg Subtraction 2'!B3/'Bg Subtraction 2'!V3</f>
        <v>#VALUE!</v>
      </c>
      <c r="W14" t="e">
        <f>'Bg Subtraction 2'!W14*'Bg Subtraction 2'!B3/'Bg Subtraction 2'!W3</f>
        <v>#VALUE!</v>
      </c>
      <c r="X14" t="e">
        <f>'Bg Subtraction 2'!X14*'Bg Subtraction 2'!B3/'Bg Subtraction 2'!X3</f>
        <v>#VALUE!</v>
      </c>
      <c r="Y14" t="e">
        <f>'Bg Subtraction 2'!Y14*'Bg Subtraction 2'!B3/'Bg Subtraction 2'!Y3</f>
        <v>#VALUE!</v>
      </c>
    </row>
    <row r="15" spans="1:25" x14ac:dyDescent="0.25">
      <c r="A15" s="17" t="str">
        <f>Sorting!A16</f>
        <v>Stat6 (Tyr641)</v>
      </c>
      <c r="B15" t="e">
        <f>'Bg Subtraction 2'!B15*'Bg Subtraction 2'!B3/'Bg Subtraction 2'!B3</f>
        <v>#VALUE!</v>
      </c>
      <c r="C15" t="e">
        <f>'Bg Subtraction 2'!C15*'Bg Subtraction 2'!B3/'Bg Subtraction 2'!C3</f>
        <v>#VALUE!</v>
      </c>
      <c r="D15" t="e">
        <f>'Bg Subtraction 2'!D15*'Bg Subtraction 2'!B3/'Bg Subtraction 2'!D3</f>
        <v>#VALUE!</v>
      </c>
      <c r="E15" t="e">
        <f>'Bg Subtraction 2'!E15*'Bg Subtraction 2'!B3/'Bg Subtraction 2'!E3</f>
        <v>#VALUE!</v>
      </c>
      <c r="F15" t="e">
        <f>'Bg Subtraction 2'!F15*'Bg Subtraction 2'!B3/'Bg Subtraction 2'!F3</f>
        <v>#VALUE!</v>
      </c>
      <c r="G15" t="e">
        <f>'Bg Subtraction 2'!G15*'Bg Subtraction 2'!B3/'Bg Subtraction 2'!G3</f>
        <v>#VALUE!</v>
      </c>
      <c r="H15" t="e">
        <f>'Bg Subtraction 2'!H15*'Bg Subtraction 2'!B3/'Bg Subtraction 2'!H3</f>
        <v>#VALUE!</v>
      </c>
      <c r="I15" t="e">
        <f>'Bg Subtraction 2'!I15*'Bg Subtraction 2'!B3/'Bg Subtraction 2'!I3</f>
        <v>#VALUE!</v>
      </c>
      <c r="J15" t="e">
        <f>'Bg Subtraction 2'!J15*'Bg Subtraction 2'!B3/'Bg Subtraction 2'!J3</f>
        <v>#VALUE!</v>
      </c>
      <c r="K15" t="e">
        <f>'Bg Subtraction 2'!K15*'Bg Subtraction 2'!B3/'Bg Subtraction 2'!K3</f>
        <v>#VALUE!</v>
      </c>
      <c r="L15" t="e">
        <f>'Bg Subtraction 2'!L15*'Bg Subtraction 2'!B3/'Bg Subtraction 2'!L3</f>
        <v>#VALUE!</v>
      </c>
      <c r="M15" t="e">
        <f>'Bg Subtraction 2'!M15*'Bg Subtraction 2'!B3/'Bg Subtraction 2'!M3</f>
        <v>#VALUE!</v>
      </c>
      <c r="N15" t="e">
        <f>'Bg Subtraction 2'!N15*'Bg Subtraction 2'!B3/'Bg Subtraction 2'!N3</f>
        <v>#VALUE!</v>
      </c>
      <c r="O15" t="e">
        <f>'Bg Subtraction 2'!O15*'Bg Subtraction 2'!B3/'Bg Subtraction 2'!O3</f>
        <v>#VALUE!</v>
      </c>
      <c r="P15" t="e">
        <f>'Bg Subtraction 2'!P15*'Bg Subtraction 2'!B3/'Bg Subtraction 2'!P3</f>
        <v>#VALUE!</v>
      </c>
      <c r="Q15" t="e">
        <f>'Bg Subtraction 2'!Q15*'Bg Subtraction 2'!B3/'Bg Subtraction 2'!Q3</f>
        <v>#VALUE!</v>
      </c>
      <c r="R15" t="e">
        <f>'Bg Subtraction 2'!R15*'Bg Subtraction 2'!B3/'Bg Subtraction 2'!R3</f>
        <v>#VALUE!</v>
      </c>
      <c r="S15" t="e">
        <f>'Bg Subtraction 2'!S15*'Bg Subtraction 2'!B3/'Bg Subtraction 2'!S3</f>
        <v>#VALUE!</v>
      </c>
      <c r="T15" t="e">
        <f>'Bg Subtraction 2'!T15*'Bg Subtraction 2'!B3/'Bg Subtraction 2'!T3</f>
        <v>#VALUE!</v>
      </c>
      <c r="U15" t="e">
        <f>'Bg Subtraction 2'!U15*'Bg Subtraction 2'!B3/'Bg Subtraction 2'!U3</f>
        <v>#VALUE!</v>
      </c>
      <c r="V15" t="e">
        <f>'Bg Subtraction 2'!V15*'Bg Subtraction 2'!B3/'Bg Subtraction 2'!V3</f>
        <v>#VALUE!</v>
      </c>
      <c r="W15" t="e">
        <f>'Bg Subtraction 2'!W15*'Bg Subtraction 2'!B3/'Bg Subtraction 2'!W3</f>
        <v>#VALUE!</v>
      </c>
      <c r="X15" t="e">
        <f>'Bg Subtraction 2'!X15*'Bg Subtraction 2'!B3/'Bg Subtraction 2'!X3</f>
        <v>#VALUE!</v>
      </c>
      <c r="Y15" t="e">
        <f>'Bg Subtraction 2'!Y15*'Bg Subtraction 2'!B3/'Bg Subtraction 2'!Y3</f>
        <v>#VALUE!</v>
      </c>
    </row>
    <row r="16" spans="1:25" x14ac:dyDescent="0.25">
      <c r="A16" s="17" t="str">
        <f>Sorting!A17</f>
        <v>TYK2 (Tyr1054)</v>
      </c>
      <c r="B16" t="e">
        <f>'Bg Subtraction 2'!B16*'Bg Subtraction 2'!B3/'Bg Subtraction 2'!B3</f>
        <v>#VALUE!</v>
      </c>
      <c r="C16" t="e">
        <f>'Bg Subtraction 2'!C16*'Bg Subtraction 2'!B3/'Bg Subtraction 2'!C3</f>
        <v>#VALUE!</v>
      </c>
      <c r="D16" t="e">
        <f>'Bg Subtraction 2'!D16*'Bg Subtraction 2'!B3/'Bg Subtraction 2'!D3</f>
        <v>#VALUE!</v>
      </c>
      <c r="E16" t="e">
        <f>'Bg Subtraction 2'!E16*'Bg Subtraction 2'!B3/'Bg Subtraction 2'!E3</f>
        <v>#VALUE!</v>
      </c>
      <c r="F16" t="e">
        <f>'Bg Subtraction 2'!F16*'Bg Subtraction 2'!B3/'Bg Subtraction 2'!F3</f>
        <v>#VALUE!</v>
      </c>
      <c r="G16" t="e">
        <f>'Bg Subtraction 2'!G16*'Bg Subtraction 2'!B3/'Bg Subtraction 2'!G3</f>
        <v>#VALUE!</v>
      </c>
      <c r="H16" t="e">
        <f>'Bg Subtraction 2'!H16*'Bg Subtraction 2'!B3/'Bg Subtraction 2'!H3</f>
        <v>#VALUE!</v>
      </c>
      <c r="I16" t="e">
        <f>'Bg Subtraction 2'!I16*'Bg Subtraction 2'!B3/'Bg Subtraction 2'!I3</f>
        <v>#VALUE!</v>
      </c>
      <c r="J16" t="e">
        <f>'Bg Subtraction 2'!J16*'Bg Subtraction 2'!B3/'Bg Subtraction 2'!J3</f>
        <v>#VALUE!</v>
      </c>
      <c r="K16" t="e">
        <f>'Bg Subtraction 2'!K16*'Bg Subtraction 2'!B3/'Bg Subtraction 2'!K3</f>
        <v>#VALUE!</v>
      </c>
      <c r="L16" t="e">
        <f>'Bg Subtraction 2'!L16*'Bg Subtraction 2'!B3/'Bg Subtraction 2'!L3</f>
        <v>#VALUE!</v>
      </c>
      <c r="M16" t="e">
        <f>'Bg Subtraction 2'!M16*'Bg Subtraction 2'!B3/'Bg Subtraction 2'!M3</f>
        <v>#VALUE!</v>
      </c>
      <c r="N16" t="e">
        <f>'Bg Subtraction 2'!N16*'Bg Subtraction 2'!B3/'Bg Subtraction 2'!N3</f>
        <v>#VALUE!</v>
      </c>
      <c r="O16" t="e">
        <f>'Bg Subtraction 2'!O16*'Bg Subtraction 2'!B3/'Bg Subtraction 2'!O3</f>
        <v>#VALUE!</v>
      </c>
      <c r="P16" t="e">
        <f>'Bg Subtraction 2'!P16*'Bg Subtraction 2'!B3/'Bg Subtraction 2'!P3</f>
        <v>#VALUE!</v>
      </c>
      <c r="Q16" t="e">
        <f>'Bg Subtraction 2'!Q16*'Bg Subtraction 2'!B3/'Bg Subtraction 2'!Q3</f>
        <v>#VALUE!</v>
      </c>
      <c r="R16" t="e">
        <f>'Bg Subtraction 2'!R16*'Bg Subtraction 2'!B3/'Bg Subtraction 2'!R3</f>
        <v>#VALUE!</v>
      </c>
      <c r="S16" t="e">
        <f>'Bg Subtraction 2'!S16*'Bg Subtraction 2'!B3/'Bg Subtraction 2'!S3</f>
        <v>#VALUE!</v>
      </c>
      <c r="T16" t="e">
        <f>'Bg Subtraction 2'!T16*'Bg Subtraction 2'!B3/'Bg Subtraction 2'!T3</f>
        <v>#VALUE!</v>
      </c>
      <c r="U16" t="e">
        <f>'Bg Subtraction 2'!U16*'Bg Subtraction 2'!B3/'Bg Subtraction 2'!U3</f>
        <v>#VALUE!</v>
      </c>
      <c r="V16" t="e">
        <f>'Bg Subtraction 2'!V16*'Bg Subtraction 2'!B3/'Bg Subtraction 2'!V3</f>
        <v>#VALUE!</v>
      </c>
      <c r="W16" t="e">
        <f>'Bg Subtraction 2'!W16*'Bg Subtraction 2'!B3/'Bg Subtraction 2'!W3</f>
        <v>#VALUE!</v>
      </c>
      <c r="X16" t="e">
        <f>'Bg Subtraction 2'!X16*'Bg Subtraction 2'!B3/'Bg Subtraction 2'!X3</f>
        <v>#VALUE!</v>
      </c>
      <c r="Y16" t="e">
        <f>'Bg Subtraction 2'!Y16*'Bg Subtraction 2'!B3/'Bg Subtraction 2'!Y3</f>
        <v>#VALUE!</v>
      </c>
    </row>
  </sheetData>
  <sheetProtection algorithmName="SHA-512" hashValue="KweGhDVKdombotGDbRJtFeb1wp2CqatcuTR8GujBLbhWgu4RQeJ/eq+6LNIn20Sbi0l2xc+thi/XtDKEmEZmtg==" saltValue="CdVpTLpxeaH9q+456h+PUw==" spinCount="100000" sheet="1" objects="1" scenarios="1"/>
  <mergeCells count="1">
    <mergeCell ref="A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3167-99A5-4665-B22D-94A86CA092F5}">
  <sheetPr codeName="Sheet13">
    <tabColor theme="9" tint="-0.249977111117893"/>
  </sheetPr>
  <dimension ref="A1:Y2"/>
  <sheetViews>
    <sheetView workbookViewId="0">
      <selection activeCell="S30" sqref="S30"/>
    </sheetView>
  </sheetViews>
  <sheetFormatPr defaultRowHeight="15" x14ac:dyDescent="0.25"/>
  <cols>
    <col min="18" max="18" width="6.42578125" customWidth="1"/>
  </cols>
  <sheetData>
    <row r="1" spans="1:25" s="13" customFormat="1" ht="35.25" customHeight="1" x14ac:dyDescent="0.25">
      <c r="A1" s="32" t="str">
        <f>Sorting!A1</f>
        <v xml:space="preserve">RayBio® JAK/Stat pathway phosphorylation  array 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0"/>
      <c r="T1" s="20"/>
      <c r="U1" s="20"/>
      <c r="V1" s="20"/>
      <c r="W1" s="20"/>
      <c r="X1" s="20"/>
      <c r="Y1" s="20"/>
    </row>
    <row r="2" spans="1:25" ht="18.75" customHeight="1" x14ac:dyDescent="0.25">
      <c r="A2" s="34" t="s">
        <v>69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1"/>
      <c r="T2" s="21"/>
    </row>
  </sheetData>
  <sheetProtection algorithmName="SHA-512" hashValue="M7PSFftincuhwjwulXBCKsCyGRpRLqKIfqpRf5yNsR58DKBY4rAx0miVhaYW0YnjxSRyN1lOrgpN76zKRQbo+w==" saltValue="OL1CyVobe+MqaIrTLW/cFg==" spinCount="100000" sheet="1" objects="1" scenarios="1"/>
  <mergeCells count="2">
    <mergeCell ref="A1:R1"/>
    <mergeCell ref="A2:R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A819-F139-4D3A-933A-2F31940FA019}">
  <sheetPr codeName="Sheet3">
    <tabColor theme="1" tint="0.14999847407452621"/>
  </sheetPr>
  <dimension ref="A1:I6"/>
  <sheetViews>
    <sheetView showGridLines="0" zoomScaleNormal="100" workbookViewId="0">
      <selection activeCell="D4" sqref="D4"/>
    </sheetView>
  </sheetViews>
  <sheetFormatPr defaultRowHeight="15" x14ac:dyDescent="0.25"/>
  <cols>
    <col min="1" max="1" width="9.140625" style="1"/>
    <col min="2" max="9" width="19.7109375" style="1" customWidth="1"/>
    <col min="10" max="16384" width="9.140625" style="1"/>
  </cols>
  <sheetData>
    <row r="1" spans="1:9" ht="36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5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</row>
    <row r="3" spans="1:9" x14ac:dyDescent="0.25">
      <c r="A3" s="9">
        <v>1</v>
      </c>
      <c r="B3" s="11" t="s">
        <v>65</v>
      </c>
      <c r="C3" s="11" t="s">
        <v>65</v>
      </c>
      <c r="D3" s="11" t="s">
        <v>66</v>
      </c>
      <c r="E3" s="11" t="s">
        <v>71</v>
      </c>
      <c r="F3" s="11" t="s">
        <v>72</v>
      </c>
      <c r="G3" s="11" t="s">
        <v>73</v>
      </c>
      <c r="H3" s="11" t="s">
        <v>74</v>
      </c>
      <c r="I3" s="11" t="s">
        <v>75</v>
      </c>
    </row>
    <row r="4" spans="1:9" x14ac:dyDescent="0.25">
      <c r="A4" s="8">
        <v>2</v>
      </c>
      <c r="B4" s="10" t="s">
        <v>65</v>
      </c>
      <c r="C4" s="10" t="s">
        <v>65</v>
      </c>
      <c r="D4" s="10" t="s">
        <v>66</v>
      </c>
      <c r="E4" s="10" t="s">
        <v>71</v>
      </c>
      <c r="F4" s="10" t="s">
        <v>72</v>
      </c>
      <c r="G4" s="10" t="s">
        <v>73</v>
      </c>
      <c r="H4" s="10" t="s">
        <v>74</v>
      </c>
      <c r="I4" s="10" t="s">
        <v>75</v>
      </c>
    </row>
    <row r="5" spans="1:9" x14ac:dyDescent="0.25">
      <c r="A5" s="9">
        <v>3</v>
      </c>
      <c r="B5" s="11" t="s">
        <v>76</v>
      </c>
      <c r="C5" s="11" t="s">
        <v>77</v>
      </c>
      <c r="D5" s="11" t="s">
        <v>82</v>
      </c>
      <c r="E5" s="11" t="s">
        <v>83</v>
      </c>
      <c r="F5" s="11" t="s">
        <v>78</v>
      </c>
      <c r="G5" s="11" t="s">
        <v>79</v>
      </c>
      <c r="H5" s="11" t="s">
        <v>80</v>
      </c>
      <c r="I5" s="11" t="s">
        <v>81</v>
      </c>
    </row>
    <row r="6" spans="1:9" x14ac:dyDescent="0.25">
      <c r="A6" s="8">
        <v>4</v>
      </c>
      <c r="B6" s="10" t="s">
        <v>76</v>
      </c>
      <c r="C6" s="10" t="s">
        <v>77</v>
      </c>
      <c r="D6" s="10" t="s">
        <v>82</v>
      </c>
      <c r="E6" s="10" t="s">
        <v>83</v>
      </c>
      <c r="F6" s="10" t="s">
        <v>78</v>
      </c>
      <c r="G6" s="10" t="s">
        <v>79</v>
      </c>
      <c r="H6" s="10" t="s">
        <v>80</v>
      </c>
      <c r="I6" s="10" t="s">
        <v>81</v>
      </c>
    </row>
  </sheetData>
  <sheetProtection algorithmName="SHA-512" hashValue="1hlerhYoWwOoMcqEeTmsfA3MKdLWZ3tdmvjNZR22qBb1b5e5Yjdq0OjZZmnk1w4P8J9ILciz4jEv3kI4GIDUeg==" saltValue="emh/m344u9mRLZflLk1dlQ==" spinCount="100000" sheet="1" objects="1" scenarios="1"/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B4D8-BA89-4087-82BF-E04D3741819D}">
  <sheetPr codeName="Sheet2">
    <tabColor theme="1" tint="0.14999847407452621"/>
  </sheetPr>
  <dimension ref="A1:K169"/>
  <sheetViews>
    <sheetView showGridLines="0" topLeftCell="A48" zoomScaleNormal="100" workbookViewId="0">
      <selection activeCell="G147" sqref="G147"/>
    </sheetView>
  </sheetViews>
  <sheetFormatPr defaultRowHeight="15" x14ac:dyDescent="0.25"/>
  <cols>
    <col min="1" max="1" width="16.42578125" style="1" customWidth="1"/>
    <col min="2" max="10" width="9.140625" style="1"/>
    <col min="11" max="11" width="14.7109375" style="1" customWidth="1"/>
  </cols>
  <sheetData>
    <row r="1" spans="1:11" ht="40.5" customHeight="1" x14ac:dyDescent="0.25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3" spans="1:1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/>
      <c r="K4" s="2" t="s">
        <v>9</v>
      </c>
    </row>
    <row r="5" spans="1:11" x14ac:dyDescent="0.25">
      <c r="A5" s="2">
        <v>1</v>
      </c>
      <c r="B5" s="4" t="s">
        <v>10</v>
      </c>
      <c r="C5" s="4" t="s">
        <v>14</v>
      </c>
      <c r="D5" s="4" t="s">
        <v>18</v>
      </c>
      <c r="E5" s="4" t="s">
        <v>22</v>
      </c>
      <c r="F5" s="4" t="s">
        <v>26</v>
      </c>
      <c r="G5" s="4" t="s">
        <v>30</v>
      </c>
      <c r="H5" s="4" t="s">
        <v>34</v>
      </c>
      <c r="I5" s="4" t="s">
        <v>38</v>
      </c>
      <c r="K5" s="4"/>
    </row>
    <row r="6" spans="1:11" x14ac:dyDescent="0.25">
      <c r="A6" s="2">
        <v>2</v>
      </c>
      <c r="B6" s="4" t="str">
        <f>'Aligning Data'!D5</f>
        <v>C1</v>
      </c>
      <c r="C6" s="4" t="s">
        <v>15</v>
      </c>
      <c r="D6" s="4" t="s">
        <v>19</v>
      </c>
      <c r="E6" s="4" t="s">
        <v>23</v>
      </c>
      <c r="F6" s="4" t="s">
        <v>27</v>
      </c>
      <c r="G6" s="4" t="s">
        <v>31</v>
      </c>
      <c r="H6" s="4" t="s">
        <v>35</v>
      </c>
      <c r="I6" s="4" t="s">
        <v>39</v>
      </c>
      <c r="K6" s="4"/>
    </row>
    <row r="7" spans="1:11" x14ac:dyDescent="0.25">
      <c r="A7" s="2">
        <v>3</v>
      </c>
      <c r="B7" s="4" t="s">
        <v>12</v>
      </c>
      <c r="C7" s="4" t="s">
        <v>16</v>
      </c>
      <c r="D7" s="4" t="s">
        <v>20</v>
      </c>
      <c r="E7" s="4" t="s">
        <v>24</v>
      </c>
      <c r="F7" s="4" t="s">
        <v>28</v>
      </c>
      <c r="G7" s="4" t="s">
        <v>32</v>
      </c>
      <c r="H7" s="4" t="s">
        <v>36</v>
      </c>
      <c r="I7" s="4" t="s">
        <v>40</v>
      </c>
      <c r="K7" s="4"/>
    </row>
    <row r="8" spans="1:11" x14ac:dyDescent="0.25">
      <c r="A8" s="2">
        <v>4</v>
      </c>
      <c r="B8" s="4" t="s">
        <v>13</v>
      </c>
      <c r="C8" s="4" t="s">
        <v>17</v>
      </c>
      <c r="D8" s="4" t="s">
        <v>21</v>
      </c>
      <c r="E8" s="4" t="s">
        <v>25</v>
      </c>
      <c r="F8" s="4" t="s">
        <v>29</v>
      </c>
      <c r="G8" s="4" t="s">
        <v>33</v>
      </c>
      <c r="H8" s="4" t="s">
        <v>37</v>
      </c>
      <c r="I8" s="4" t="s">
        <v>41</v>
      </c>
      <c r="K8" s="4"/>
    </row>
    <row r="10" spans="1:11" x14ac:dyDescent="0.25">
      <c r="A10" s="6" t="s">
        <v>42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6"/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/>
      <c r="K11" s="6" t="s">
        <v>9</v>
      </c>
    </row>
    <row r="12" spans="1:11" x14ac:dyDescent="0.25">
      <c r="A12" s="6">
        <v>1</v>
      </c>
      <c r="B12" s="12" t="s">
        <v>10</v>
      </c>
      <c r="C12" s="12" t="s">
        <v>14</v>
      </c>
      <c r="D12" s="12" t="s">
        <v>18</v>
      </c>
      <c r="E12" s="12" t="s">
        <v>22</v>
      </c>
      <c r="F12" s="12" t="s">
        <v>26</v>
      </c>
      <c r="G12" s="12" t="s">
        <v>30</v>
      </c>
      <c r="H12" s="12" t="s">
        <v>34</v>
      </c>
      <c r="I12" s="12" t="s">
        <v>38</v>
      </c>
      <c r="J12" s="7"/>
      <c r="K12" s="12"/>
    </row>
    <row r="13" spans="1:11" x14ac:dyDescent="0.25">
      <c r="A13" s="6">
        <v>2</v>
      </c>
      <c r="B13" s="12" t="s">
        <v>11</v>
      </c>
      <c r="C13" s="12" t="s">
        <v>15</v>
      </c>
      <c r="D13" s="12" t="s">
        <v>19</v>
      </c>
      <c r="E13" s="12" t="s">
        <v>23</v>
      </c>
      <c r="F13" s="12" t="s">
        <v>27</v>
      </c>
      <c r="G13" s="12" t="s">
        <v>31</v>
      </c>
      <c r="H13" s="12" t="s">
        <v>35</v>
      </c>
      <c r="I13" s="12" t="s">
        <v>39</v>
      </c>
      <c r="J13" s="7"/>
      <c r="K13" s="12"/>
    </row>
    <row r="14" spans="1:11" x14ac:dyDescent="0.25">
      <c r="A14" s="6">
        <v>3</v>
      </c>
      <c r="B14" s="12" t="s">
        <v>12</v>
      </c>
      <c r="C14" s="12" t="s">
        <v>16</v>
      </c>
      <c r="D14" s="12" t="s">
        <v>20</v>
      </c>
      <c r="E14" s="12" t="s">
        <v>24</v>
      </c>
      <c r="F14" s="12" t="s">
        <v>28</v>
      </c>
      <c r="G14" s="12" t="s">
        <v>32</v>
      </c>
      <c r="H14" s="12" t="s">
        <v>36</v>
      </c>
      <c r="I14" s="12" t="s">
        <v>40</v>
      </c>
      <c r="J14" s="7"/>
      <c r="K14" s="12"/>
    </row>
    <row r="15" spans="1:11" x14ac:dyDescent="0.25">
      <c r="A15" s="6">
        <v>4</v>
      </c>
      <c r="B15" s="12" t="s">
        <v>13</v>
      </c>
      <c r="C15" s="12" t="s">
        <v>17</v>
      </c>
      <c r="D15" s="12" t="s">
        <v>21</v>
      </c>
      <c r="E15" s="12" t="s">
        <v>25</v>
      </c>
      <c r="F15" s="12" t="s">
        <v>29</v>
      </c>
      <c r="G15" s="12" t="s">
        <v>33</v>
      </c>
      <c r="H15" s="12" t="s">
        <v>37</v>
      </c>
      <c r="I15" s="12" t="s">
        <v>41</v>
      </c>
      <c r="J15" s="7"/>
      <c r="K15" s="12"/>
    </row>
    <row r="17" spans="1:11" x14ac:dyDescent="0.25">
      <c r="A17" s="2" t="s">
        <v>43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/>
      <c r="K18" s="2" t="s">
        <v>9</v>
      </c>
    </row>
    <row r="19" spans="1:11" x14ac:dyDescent="0.25">
      <c r="A19" s="2">
        <v>1</v>
      </c>
      <c r="B19" s="4" t="s">
        <v>10</v>
      </c>
      <c r="C19" s="4" t="s">
        <v>14</v>
      </c>
      <c r="D19" s="4" t="s">
        <v>18</v>
      </c>
      <c r="E19" s="4" t="s">
        <v>22</v>
      </c>
      <c r="F19" s="4" t="s">
        <v>26</v>
      </c>
      <c r="G19" s="4" t="s">
        <v>30</v>
      </c>
      <c r="H19" s="4" t="s">
        <v>34</v>
      </c>
      <c r="I19" s="4" t="s">
        <v>38</v>
      </c>
      <c r="K19" s="4"/>
    </row>
    <row r="20" spans="1:11" x14ac:dyDescent="0.25">
      <c r="A20" s="2">
        <v>2</v>
      </c>
      <c r="B20" s="4" t="s">
        <v>11</v>
      </c>
      <c r="C20" s="4" t="s">
        <v>15</v>
      </c>
      <c r="D20" s="4" t="s">
        <v>19</v>
      </c>
      <c r="E20" s="4" t="s">
        <v>23</v>
      </c>
      <c r="F20" s="4" t="s">
        <v>27</v>
      </c>
      <c r="G20" s="4" t="s">
        <v>31</v>
      </c>
      <c r="H20" s="4" t="s">
        <v>35</v>
      </c>
      <c r="I20" s="4" t="s">
        <v>39</v>
      </c>
      <c r="K20" s="4"/>
    </row>
    <row r="21" spans="1:11" x14ac:dyDescent="0.25">
      <c r="A21" s="2">
        <v>3</v>
      </c>
      <c r="B21" s="4" t="s">
        <v>12</v>
      </c>
      <c r="C21" s="4" t="s">
        <v>16</v>
      </c>
      <c r="D21" s="4" t="s">
        <v>20</v>
      </c>
      <c r="E21" s="4" t="s">
        <v>24</v>
      </c>
      <c r="F21" s="4" t="s">
        <v>28</v>
      </c>
      <c r="G21" s="4" t="s">
        <v>32</v>
      </c>
      <c r="H21" s="4" t="s">
        <v>36</v>
      </c>
      <c r="I21" s="4" t="s">
        <v>40</v>
      </c>
      <c r="K21" s="4"/>
    </row>
    <row r="22" spans="1:11" x14ac:dyDescent="0.25">
      <c r="A22" s="2">
        <v>4</v>
      </c>
      <c r="B22" s="4" t="s">
        <v>13</v>
      </c>
      <c r="C22" s="4" t="s">
        <v>17</v>
      </c>
      <c r="D22" s="4" t="s">
        <v>21</v>
      </c>
      <c r="E22" s="4" t="s">
        <v>25</v>
      </c>
      <c r="F22" s="4" t="s">
        <v>29</v>
      </c>
      <c r="G22" s="4" t="s">
        <v>33</v>
      </c>
      <c r="H22" s="4" t="s">
        <v>37</v>
      </c>
      <c r="I22" s="4" t="s">
        <v>41</v>
      </c>
      <c r="K22" s="4"/>
    </row>
    <row r="24" spans="1:11" x14ac:dyDescent="0.25">
      <c r="A24" s="2" t="s">
        <v>44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/>
      <c r="K25" s="2" t="s">
        <v>9</v>
      </c>
    </row>
    <row r="26" spans="1:11" x14ac:dyDescent="0.25">
      <c r="A26" s="2">
        <v>1</v>
      </c>
      <c r="B26" s="4" t="s">
        <v>10</v>
      </c>
      <c r="C26" s="4" t="s">
        <v>14</v>
      </c>
      <c r="D26" s="4" t="s">
        <v>18</v>
      </c>
      <c r="E26" s="4" t="s">
        <v>22</v>
      </c>
      <c r="F26" s="4" t="s">
        <v>26</v>
      </c>
      <c r="G26" s="4" t="s">
        <v>30</v>
      </c>
      <c r="H26" s="4" t="s">
        <v>34</v>
      </c>
      <c r="I26" s="4" t="s">
        <v>38</v>
      </c>
      <c r="K26" s="4"/>
    </row>
    <row r="27" spans="1:11" x14ac:dyDescent="0.25">
      <c r="A27" s="2">
        <v>2</v>
      </c>
      <c r="B27" s="4" t="s">
        <v>11</v>
      </c>
      <c r="C27" s="4" t="s">
        <v>15</v>
      </c>
      <c r="D27" s="4" t="s">
        <v>19</v>
      </c>
      <c r="E27" s="4" t="s">
        <v>23</v>
      </c>
      <c r="F27" s="4" t="s">
        <v>27</v>
      </c>
      <c r="G27" s="4" t="s">
        <v>31</v>
      </c>
      <c r="H27" s="4" t="s">
        <v>35</v>
      </c>
      <c r="I27" s="4" t="s">
        <v>39</v>
      </c>
      <c r="K27" s="4"/>
    </row>
    <row r="28" spans="1:11" x14ac:dyDescent="0.25">
      <c r="A28" s="2">
        <v>3</v>
      </c>
      <c r="B28" s="4" t="s">
        <v>12</v>
      </c>
      <c r="C28" s="4" t="s">
        <v>16</v>
      </c>
      <c r="D28" s="4" t="s">
        <v>20</v>
      </c>
      <c r="E28" s="4" t="s">
        <v>24</v>
      </c>
      <c r="F28" s="4" t="s">
        <v>28</v>
      </c>
      <c r="G28" s="4" t="s">
        <v>32</v>
      </c>
      <c r="H28" s="4" t="s">
        <v>36</v>
      </c>
      <c r="I28" s="4" t="s">
        <v>40</v>
      </c>
      <c r="K28" s="4"/>
    </row>
    <row r="29" spans="1:11" x14ac:dyDescent="0.25">
      <c r="A29" s="2">
        <v>4</v>
      </c>
      <c r="B29" s="4" t="s">
        <v>13</v>
      </c>
      <c r="C29" s="4" t="s">
        <v>17</v>
      </c>
      <c r="D29" s="4" t="s">
        <v>21</v>
      </c>
      <c r="E29" s="4" t="s">
        <v>25</v>
      </c>
      <c r="F29" s="4" t="s">
        <v>29</v>
      </c>
      <c r="G29" s="4" t="s">
        <v>33</v>
      </c>
      <c r="H29" s="4" t="s">
        <v>37</v>
      </c>
      <c r="I29" s="4" t="s">
        <v>41</v>
      </c>
      <c r="K29" s="4"/>
    </row>
    <row r="31" spans="1:11" x14ac:dyDescent="0.25">
      <c r="A31" s="6" t="s">
        <v>45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6"/>
      <c r="B32" s="6" t="s">
        <v>1</v>
      </c>
      <c r="C32" s="6" t="s">
        <v>2</v>
      </c>
      <c r="D32" s="6" t="s">
        <v>3</v>
      </c>
      <c r="E32" s="6" t="s">
        <v>4</v>
      </c>
      <c r="F32" s="6" t="s">
        <v>5</v>
      </c>
      <c r="G32" s="6" t="s">
        <v>6</v>
      </c>
      <c r="H32" s="6" t="s">
        <v>7</v>
      </c>
      <c r="I32" s="6" t="s">
        <v>8</v>
      </c>
      <c r="J32" s="6"/>
      <c r="K32" s="6" t="s">
        <v>9</v>
      </c>
    </row>
    <row r="33" spans="1:11" x14ac:dyDescent="0.25">
      <c r="A33" s="6">
        <v>1</v>
      </c>
      <c r="B33" s="12" t="s">
        <v>10</v>
      </c>
      <c r="C33" s="12" t="s">
        <v>14</v>
      </c>
      <c r="D33" s="12" t="s">
        <v>18</v>
      </c>
      <c r="E33" s="12" t="s">
        <v>22</v>
      </c>
      <c r="F33" s="12" t="s">
        <v>26</v>
      </c>
      <c r="G33" s="12" t="s">
        <v>30</v>
      </c>
      <c r="H33" s="12" t="s">
        <v>34</v>
      </c>
      <c r="I33" s="12" t="s">
        <v>38</v>
      </c>
      <c r="J33" s="7"/>
      <c r="K33" s="12"/>
    </row>
    <row r="34" spans="1:11" x14ac:dyDescent="0.25">
      <c r="A34" s="6">
        <v>2</v>
      </c>
      <c r="B34" s="12" t="s">
        <v>11</v>
      </c>
      <c r="C34" s="12" t="s">
        <v>15</v>
      </c>
      <c r="D34" s="12" t="s">
        <v>19</v>
      </c>
      <c r="E34" s="12" t="s">
        <v>23</v>
      </c>
      <c r="F34" s="12" t="s">
        <v>27</v>
      </c>
      <c r="G34" s="12" t="s">
        <v>31</v>
      </c>
      <c r="H34" s="12" t="s">
        <v>35</v>
      </c>
      <c r="I34" s="12" t="s">
        <v>39</v>
      </c>
      <c r="J34" s="7"/>
      <c r="K34" s="12"/>
    </row>
    <row r="35" spans="1:11" x14ac:dyDescent="0.25">
      <c r="A35" s="6">
        <v>3</v>
      </c>
      <c r="B35" s="12" t="s">
        <v>12</v>
      </c>
      <c r="C35" s="12" t="s">
        <v>16</v>
      </c>
      <c r="D35" s="12" t="s">
        <v>20</v>
      </c>
      <c r="E35" s="12" t="s">
        <v>24</v>
      </c>
      <c r="F35" s="12" t="s">
        <v>28</v>
      </c>
      <c r="G35" s="12" t="s">
        <v>32</v>
      </c>
      <c r="H35" s="12" t="s">
        <v>36</v>
      </c>
      <c r="I35" s="12" t="s">
        <v>40</v>
      </c>
      <c r="J35" s="7"/>
      <c r="K35" s="12"/>
    </row>
    <row r="36" spans="1:11" x14ac:dyDescent="0.25">
      <c r="A36" s="6">
        <v>4</v>
      </c>
      <c r="B36" s="12" t="s">
        <v>13</v>
      </c>
      <c r="C36" s="12" t="s">
        <v>17</v>
      </c>
      <c r="D36" s="12" t="s">
        <v>21</v>
      </c>
      <c r="E36" s="12" t="s">
        <v>25</v>
      </c>
      <c r="F36" s="12" t="s">
        <v>29</v>
      </c>
      <c r="G36" s="12" t="s">
        <v>33</v>
      </c>
      <c r="H36" s="12" t="s">
        <v>37</v>
      </c>
      <c r="I36" s="12" t="s">
        <v>41</v>
      </c>
      <c r="J36" s="7"/>
      <c r="K36" s="12"/>
    </row>
    <row r="38" spans="1:11" x14ac:dyDescent="0.25">
      <c r="A38" s="2" t="s">
        <v>46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/>
      <c r="K39" s="2" t="s">
        <v>9</v>
      </c>
    </row>
    <row r="40" spans="1:11" x14ac:dyDescent="0.25">
      <c r="A40" s="2">
        <v>1</v>
      </c>
      <c r="B40" s="4" t="s">
        <v>10</v>
      </c>
      <c r="C40" s="4" t="s">
        <v>14</v>
      </c>
      <c r="D40" s="4" t="s">
        <v>18</v>
      </c>
      <c r="E40" s="4" t="s">
        <v>22</v>
      </c>
      <c r="F40" s="4" t="s">
        <v>26</v>
      </c>
      <c r="G40" s="4" t="s">
        <v>30</v>
      </c>
      <c r="H40" s="4" t="s">
        <v>34</v>
      </c>
      <c r="I40" s="4" t="s">
        <v>38</v>
      </c>
      <c r="K40" s="4"/>
    </row>
    <row r="41" spans="1:11" x14ac:dyDescent="0.25">
      <c r="A41" s="2">
        <v>2</v>
      </c>
      <c r="B41" s="4" t="s">
        <v>11</v>
      </c>
      <c r="C41" s="4" t="s">
        <v>15</v>
      </c>
      <c r="D41" s="4" t="s">
        <v>19</v>
      </c>
      <c r="E41" s="4" t="s">
        <v>23</v>
      </c>
      <c r="F41" s="4" t="s">
        <v>27</v>
      </c>
      <c r="G41" s="4" t="s">
        <v>31</v>
      </c>
      <c r="H41" s="4" t="s">
        <v>35</v>
      </c>
      <c r="I41" s="4" t="s">
        <v>39</v>
      </c>
      <c r="K41" s="4"/>
    </row>
    <row r="42" spans="1:11" x14ac:dyDescent="0.25">
      <c r="A42" s="2">
        <v>3</v>
      </c>
      <c r="B42" s="4" t="s">
        <v>12</v>
      </c>
      <c r="C42" s="4" t="s">
        <v>16</v>
      </c>
      <c r="D42" s="4" t="s">
        <v>20</v>
      </c>
      <c r="E42" s="4" t="s">
        <v>24</v>
      </c>
      <c r="F42" s="4" t="s">
        <v>28</v>
      </c>
      <c r="G42" s="4" t="s">
        <v>32</v>
      </c>
      <c r="H42" s="4" t="s">
        <v>36</v>
      </c>
      <c r="I42" s="4" t="s">
        <v>40</v>
      </c>
      <c r="K42" s="4"/>
    </row>
    <row r="43" spans="1:11" x14ac:dyDescent="0.25">
      <c r="A43" s="2">
        <v>4</v>
      </c>
      <c r="B43" s="4" t="s">
        <v>13</v>
      </c>
      <c r="C43" s="4" t="s">
        <v>17</v>
      </c>
      <c r="D43" s="4" t="s">
        <v>21</v>
      </c>
      <c r="E43" s="4" t="s">
        <v>25</v>
      </c>
      <c r="F43" s="4" t="s">
        <v>29</v>
      </c>
      <c r="G43" s="4" t="s">
        <v>33</v>
      </c>
      <c r="H43" s="4" t="s">
        <v>37</v>
      </c>
      <c r="I43" s="4" t="s">
        <v>41</v>
      </c>
      <c r="K43" s="4"/>
    </row>
    <row r="45" spans="1:11" x14ac:dyDescent="0.25">
      <c r="A45" s="2" t="s">
        <v>47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/>
      <c r="K46" s="2" t="s">
        <v>9</v>
      </c>
    </row>
    <row r="47" spans="1:11" x14ac:dyDescent="0.25">
      <c r="A47" s="2">
        <v>1</v>
      </c>
      <c r="B47" s="4" t="s">
        <v>10</v>
      </c>
      <c r="C47" s="4" t="s">
        <v>14</v>
      </c>
      <c r="D47" s="4" t="s">
        <v>18</v>
      </c>
      <c r="E47" s="4" t="s">
        <v>22</v>
      </c>
      <c r="F47" s="4" t="s">
        <v>26</v>
      </c>
      <c r="G47" s="4" t="s">
        <v>30</v>
      </c>
      <c r="H47" s="4" t="s">
        <v>34</v>
      </c>
      <c r="I47" s="4" t="s">
        <v>38</v>
      </c>
      <c r="K47" s="4"/>
    </row>
    <row r="48" spans="1:11" x14ac:dyDescent="0.25">
      <c r="A48" s="2">
        <v>2</v>
      </c>
      <c r="B48" s="4" t="s">
        <v>11</v>
      </c>
      <c r="C48" s="4" t="s">
        <v>15</v>
      </c>
      <c r="D48" s="4" t="s">
        <v>19</v>
      </c>
      <c r="E48" s="4" t="s">
        <v>23</v>
      </c>
      <c r="F48" s="4" t="s">
        <v>27</v>
      </c>
      <c r="G48" s="4" t="s">
        <v>31</v>
      </c>
      <c r="H48" s="4" t="s">
        <v>35</v>
      </c>
      <c r="I48" s="4" t="s">
        <v>39</v>
      </c>
      <c r="K48" s="4"/>
    </row>
    <row r="49" spans="1:11" x14ac:dyDescent="0.25">
      <c r="A49" s="2">
        <v>3</v>
      </c>
      <c r="B49" s="4" t="s">
        <v>12</v>
      </c>
      <c r="C49" s="4" t="s">
        <v>16</v>
      </c>
      <c r="D49" s="4" t="s">
        <v>20</v>
      </c>
      <c r="E49" s="4" t="s">
        <v>24</v>
      </c>
      <c r="F49" s="4" t="s">
        <v>28</v>
      </c>
      <c r="G49" s="4" t="s">
        <v>32</v>
      </c>
      <c r="H49" s="4" t="s">
        <v>36</v>
      </c>
      <c r="I49" s="4" t="s">
        <v>40</v>
      </c>
      <c r="K49" s="4"/>
    </row>
    <row r="50" spans="1:11" x14ac:dyDescent="0.25">
      <c r="A50" s="2">
        <v>4</v>
      </c>
      <c r="B50" s="4" t="s">
        <v>13</v>
      </c>
      <c r="C50" s="4" t="s">
        <v>17</v>
      </c>
      <c r="D50" s="4" t="s">
        <v>21</v>
      </c>
      <c r="E50" s="4" t="s">
        <v>25</v>
      </c>
      <c r="F50" s="4" t="s">
        <v>29</v>
      </c>
      <c r="G50" s="4" t="s">
        <v>33</v>
      </c>
      <c r="H50" s="4" t="s">
        <v>37</v>
      </c>
      <c r="I50" s="4" t="s">
        <v>41</v>
      </c>
      <c r="K50" s="4"/>
    </row>
    <row r="52" spans="1:11" x14ac:dyDescent="0.25">
      <c r="A52" s="6" t="s">
        <v>48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s="6"/>
      <c r="B53" s="6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  <c r="I53" s="6" t="s">
        <v>8</v>
      </c>
      <c r="J53" s="6"/>
      <c r="K53" s="6" t="s">
        <v>9</v>
      </c>
    </row>
    <row r="54" spans="1:11" x14ac:dyDescent="0.25">
      <c r="A54" s="6">
        <v>1</v>
      </c>
      <c r="B54" s="12" t="s">
        <v>10</v>
      </c>
      <c r="C54" s="12" t="s">
        <v>14</v>
      </c>
      <c r="D54" s="12" t="s">
        <v>18</v>
      </c>
      <c r="E54" s="12" t="s">
        <v>22</v>
      </c>
      <c r="F54" s="12" t="s">
        <v>26</v>
      </c>
      <c r="G54" s="12" t="s">
        <v>30</v>
      </c>
      <c r="H54" s="12" t="s">
        <v>34</v>
      </c>
      <c r="I54" s="12" t="s">
        <v>38</v>
      </c>
      <c r="J54" s="7"/>
      <c r="K54" s="12"/>
    </row>
    <row r="55" spans="1:11" x14ac:dyDescent="0.25">
      <c r="A55" s="6">
        <v>2</v>
      </c>
      <c r="B55" s="12" t="s">
        <v>11</v>
      </c>
      <c r="C55" s="12" t="s">
        <v>15</v>
      </c>
      <c r="D55" s="12" t="s">
        <v>19</v>
      </c>
      <c r="E55" s="12" t="s">
        <v>23</v>
      </c>
      <c r="F55" s="12" t="s">
        <v>27</v>
      </c>
      <c r="G55" s="12" t="s">
        <v>31</v>
      </c>
      <c r="H55" s="12" t="s">
        <v>35</v>
      </c>
      <c r="I55" s="12" t="s">
        <v>39</v>
      </c>
      <c r="J55" s="7"/>
      <c r="K55" s="12"/>
    </row>
    <row r="56" spans="1:11" x14ac:dyDescent="0.25">
      <c r="A56" s="6">
        <v>3</v>
      </c>
      <c r="B56" s="12" t="s">
        <v>12</v>
      </c>
      <c r="C56" s="12" t="s">
        <v>16</v>
      </c>
      <c r="D56" s="12" t="s">
        <v>20</v>
      </c>
      <c r="E56" s="12" t="s">
        <v>24</v>
      </c>
      <c r="F56" s="12" t="s">
        <v>28</v>
      </c>
      <c r="G56" s="12" t="s">
        <v>32</v>
      </c>
      <c r="H56" s="12" t="s">
        <v>36</v>
      </c>
      <c r="I56" s="12" t="s">
        <v>40</v>
      </c>
      <c r="J56" s="7"/>
      <c r="K56" s="12"/>
    </row>
    <row r="57" spans="1:11" x14ac:dyDescent="0.25">
      <c r="A57" s="6">
        <v>4</v>
      </c>
      <c r="B57" s="12" t="s">
        <v>13</v>
      </c>
      <c r="C57" s="12" t="s">
        <v>17</v>
      </c>
      <c r="D57" s="12" t="s">
        <v>21</v>
      </c>
      <c r="E57" s="12" t="s">
        <v>25</v>
      </c>
      <c r="F57" s="12" t="s">
        <v>29</v>
      </c>
      <c r="G57" s="12" t="s">
        <v>33</v>
      </c>
      <c r="H57" s="12" t="s">
        <v>37</v>
      </c>
      <c r="I57" s="12" t="s">
        <v>41</v>
      </c>
      <c r="J57" s="7"/>
      <c r="K57" s="12"/>
    </row>
    <row r="59" spans="1:11" x14ac:dyDescent="0.25">
      <c r="A59" s="2" t="s">
        <v>49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/>
      <c r="K60" s="2" t="s">
        <v>9</v>
      </c>
    </row>
    <row r="61" spans="1:11" x14ac:dyDescent="0.25">
      <c r="A61" s="2">
        <v>1</v>
      </c>
      <c r="B61" s="4" t="s">
        <v>10</v>
      </c>
      <c r="C61" s="4" t="s">
        <v>14</v>
      </c>
      <c r="D61" s="4" t="s">
        <v>18</v>
      </c>
      <c r="E61" s="4" t="s">
        <v>22</v>
      </c>
      <c r="F61" s="4" t="s">
        <v>26</v>
      </c>
      <c r="G61" s="4" t="s">
        <v>30</v>
      </c>
      <c r="H61" s="4" t="s">
        <v>34</v>
      </c>
      <c r="I61" s="4" t="s">
        <v>38</v>
      </c>
      <c r="K61" s="4"/>
    </row>
    <row r="62" spans="1:11" x14ac:dyDescent="0.25">
      <c r="A62" s="2">
        <v>2</v>
      </c>
      <c r="B62" s="4" t="s">
        <v>11</v>
      </c>
      <c r="C62" s="4" t="s">
        <v>15</v>
      </c>
      <c r="D62" s="4" t="s">
        <v>19</v>
      </c>
      <c r="E62" s="4" t="s">
        <v>23</v>
      </c>
      <c r="F62" s="4" t="s">
        <v>27</v>
      </c>
      <c r="G62" s="4" t="s">
        <v>31</v>
      </c>
      <c r="H62" s="4" t="s">
        <v>35</v>
      </c>
      <c r="I62" s="4" t="s">
        <v>39</v>
      </c>
      <c r="K62" s="4"/>
    </row>
    <row r="63" spans="1:11" x14ac:dyDescent="0.25">
      <c r="A63" s="2">
        <v>3</v>
      </c>
      <c r="B63" s="4" t="s">
        <v>12</v>
      </c>
      <c r="C63" s="4" t="s">
        <v>16</v>
      </c>
      <c r="D63" s="4" t="s">
        <v>20</v>
      </c>
      <c r="E63" s="4" t="s">
        <v>24</v>
      </c>
      <c r="F63" s="4" t="s">
        <v>28</v>
      </c>
      <c r="G63" s="4" t="s">
        <v>32</v>
      </c>
      <c r="H63" s="4" t="s">
        <v>36</v>
      </c>
      <c r="I63" s="4" t="s">
        <v>40</v>
      </c>
      <c r="K63" s="4"/>
    </row>
    <row r="64" spans="1:11" x14ac:dyDescent="0.25">
      <c r="A64" s="2">
        <v>4</v>
      </c>
      <c r="B64" s="4" t="s">
        <v>13</v>
      </c>
      <c r="C64" s="4" t="s">
        <v>17</v>
      </c>
      <c r="D64" s="4" t="s">
        <v>21</v>
      </c>
      <c r="E64" s="4" t="s">
        <v>25</v>
      </c>
      <c r="F64" s="4" t="s">
        <v>29</v>
      </c>
      <c r="G64" s="4" t="s">
        <v>33</v>
      </c>
      <c r="H64" s="4" t="s">
        <v>37</v>
      </c>
      <c r="I64" s="4" t="s">
        <v>41</v>
      </c>
      <c r="K64" s="4"/>
    </row>
    <row r="66" spans="1:11" x14ac:dyDescent="0.25">
      <c r="A66" s="2" t="s">
        <v>50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/>
      <c r="K67" s="2" t="s">
        <v>9</v>
      </c>
    </row>
    <row r="68" spans="1:11" x14ac:dyDescent="0.25">
      <c r="A68" s="2">
        <v>1</v>
      </c>
      <c r="B68" s="4" t="s">
        <v>10</v>
      </c>
      <c r="C68" s="4" t="s">
        <v>14</v>
      </c>
      <c r="D68" s="4" t="s">
        <v>18</v>
      </c>
      <c r="E68" s="4" t="s">
        <v>22</v>
      </c>
      <c r="F68" s="4" t="s">
        <v>26</v>
      </c>
      <c r="G68" s="4" t="s">
        <v>30</v>
      </c>
      <c r="H68" s="4" t="s">
        <v>34</v>
      </c>
      <c r="I68" s="4" t="s">
        <v>38</v>
      </c>
      <c r="K68" s="4"/>
    </row>
    <row r="69" spans="1:11" x14ac:dyDescent="0.25">
      <c r="A69" s="2">
        <v>2</v>
      </c>
      <c r="B69" s="4" t="s">
        <v>11</v>
      </c>
      <c r="C69" s="4" t="s">
        <v>15</v>
      </c>
      <c r="D69" s="4" t="s">
        <v>19</v>
      </c>
      <c r="E69" s="4" t="s">
        <v>23</v>
      </c>
      <c r="F69" s="4" t="s">
        <v>27</v>
      </c>
      <c r="G69" s="4" t="s">
        <v>31</v>
      </c>
      <c r="H69" s="4" t="s">
        <v>35</v>
      </c>
      <c r="I69" s="4" t="s">
        <v>39</v>
      </c>
      <c r="K69" s="4"/>
    </row>
    <row r="70" spans="1:11" x14ac:dyDescent="0.25">
      <c r="A70" s="2">
        <v>3</v>
      </c>
      <c r="B70" s="4" t="s">
        <v>12</v>
      </c>
      <c r="C70" s="4" t="s">
        <v>16</v>
      </c>
      <c r="D70" s="4" t="s">
        <v>20</v>
      </c>
      <c r="E70" s="4" t="s">
        <v>24</v>
      </c>
      <c r="F70" s="4" t="s">
        <v>28</v>
      </c>
      <c r="G70" s="4" t="s">
        <v>32</v>
      </c>
      <c r="H70" s="4" t="s">
        <v>36</v>
      </c>
      <c r="I70" s="4" t="s">
        <v>40</v>
      </c>
      <c r="K70" s="4"/>
    </row>
    <row r="71" spans="1:11" x14ac:dyDescent="0.25">
      <c r="A71" s="2">
        <v>4</v>
      </c>
      <c r="B71" s="4" t="s">
        <v>13</v>
      </c>
      <c r="C71" s="4" t="s">
        <v>17</v>
      </c>
      <c r="D71" s="4" t="s">
        <v>21</v>
      </c>
      <c r="E71" s="4" t="s">
        <v>25</v>
      </c>
      <c r="F71" s="4" t="s">
        <v>29</v>
      </c>
      <c r="G71" s="4" t="s">
        <v>33</v>
      </c>
      <c r="H71" s="4" t="s">
        <v>37</v>
      </c>
      <c r="I71" s="4" t="s">
        <v>41</v>
      </c>
      <c r="K71" s="4"/>
    </row>
    <row r="73" spans="1:11" x14ac:dyDescent="0.25">
      <c r="A73" s="6" t="s">
        <v>51</v>
      </c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5">
      <c r="A74" s="6"/>
      <c r="B74" s="6" t="s">
        <v>1</v>
      </c>
      <c r="C74" s="6" t="s">
        <v>2</v>
      </c>
      <c r="D74" s="6" t="s">
        <v>3</v>
      </c>
      <c r="E74" s="6" t="s">
        <v>4</v>
      </c>
      <c r="F74" s="6" t="s">
        <v>5</v>
      </c>
      <c r="G74" s="6" t="s">
        <v>6</v>
      </c>
      <c r="H74" s="6" t="s">
        <v>7</v>
      </c>
      <c r="I74" s="6" t="s">
        <v>8</v>
      </c>
      <c r="J74" s="6"/>
      <c r="K74" s="6" t="s">
        <v>9</v>
      </c>
    </row>
    <row r="75" spans="1:11" x14ac:dyDescent="0.25">
      <c r="A75" s="6">
        <v>1</v>
      </c>
      <c r="B75" s="12" t="s">
        <v>10</v>
      </c>
      <c r="C75" s="12" t="s">
        <v>14</v>
      </c>
      <c r="D75" s="12" t="s">
        <v>18</v>
      </c>
      <c r="E75" s="12" t="s">
        <v>22</v>
      </c>
      <c r="F75" s="12" t="s">
        <v>26</v>
      </c>
      <c r="G75" s="12" t="s">
        <v>30</v>
      </c>
      <c r="H75" s="12" t="s">
        <v>34</v>
      </c>
      <c r="I75" s="12" t="s">
        <v>38</v>
      </c>
      <c r="J75" s="7"/>
      <c r="K75" s="12"/>
    </row>
    <row r="76" spans="1:11" x14ac:dyDescent="0.25">
      <c r="A76" s="6">
        <v>2</v>
      </c>
      <c r="B76" s="12" t="s">
        <v>11</v>
      </c>
      <c r="C76" s="12" t="s">
        <v>15</v>
      </c>
      <c r="D76" s="12" t="s">
        <v>19</v>
      </c>
      <c r="E76" s="12" t="s">
        <v>23</v>
      </c>
      <c r="F76" s="12" t="s">
        <v>27</v>
      </c>
      <c r="G76" s="12" t="s">
        <v>31</v>
      </c>
      <c r="H76" s="12" t="s">
        <v>35</v>
      </c>
      <c r="I76" s="12" t="s">
        <v>39</v>
      </c>
      <c r="J76" s="7"/>
      <c r="K76" s="12"/>
    </row>
    <row r="77" spans="1:11" x14ac:dyDescent="0.25">
      <c r="A77" s="6">
        <v>3</v>
      </c>
      <c r="B77" s="12" t="s">
        <v>12</v>
      </c>
      <c r="C77" s="12" t="s">
        <v>16</v>
      </c>
      <c r="D77" s="12" t="s">
        <v>20</v>
      </c>
      <c r="E77" s="12" t="s">
        <v>24</v>
      </c>
      <c r="F77" s="12" t="s">
        <v>28</v>
      </c>
      <c r="G77" s="12" t="s">
        <v>32</v>
      </c>
      <c r="H77" s="12" t="s">
        <v>36</v>
      </c>
      <c r="I77" s="12" t="s">
        <v>40</v>
      </c>
      <c r="J77" s="7"/>
      <c r="K77" s="12"/>
    </row>
    <row r="78" spans="1:11" x14ac:dyDescent="0.25">
      <c r="A78" s="6">
        <v>4</v>
      </c>
      <c r="B78" s="12" t="s">
        <v>13</v>
      </c>
      <c r="C78" s="12" t="s">
        <v>17</v>
      </c>
      <c r="D78" s="12" t="s">
        <v>21</v>
      </c>
      <c r="E78" s="12" t="s">
        <v>25</v>
      </c>
      <c r="F78" s="12" t="s">
        <v>29</v>
      </c>
      <c r="G78" s="12" t="s">
        <v>33</v>
      </c>
      <c r="H78" s="12" t="s">
        <v>37</v>
      </c>
      <c r="I78" s="12" t="s">
        <v>41</v>
      </c>
      <c r="J78" s="7"/>
      <c r="K78" s="12"/>
    </row>
    <row r="80" spans="1:11" x14ac:dyDescent="0.25">
      <c r="A80" s="2" t="s">
        <v>52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 t="s">
        <v>1</v>
      </c>
      <c r="C81" s="2" t="s">
        <v>2</v>
      </c>
      <c r="D81" s="2" t="s">
        <v>3</v>
      </c>
      <c r="E81" s="2" t="s">
        <v>4</v>
      </c>
      <c r="F81" s="2" t="s">
        <v>5</v>
      </c>
      <c r="G81" s="2" t="s">
        <v>6</v>
      </c>
      <c r="H81" s="2" t="s">
        <v>7</v>
      </c>
      <c r="I81" s="2" t="s">
        <v>8</v>
      </c>
      <c r="J81" s="2"/>
      <c r="K81" s="2" t="s">
        <v>9</v>
      </c>
    </row>
    <row r="82" spans="1:11" x14ac:dyDescent="0.25">
      <c r="A82" s="2">
        <v>1</v>
      </c>
      <c r="B82" s="4" t="s">
        <v>10</v>
      </c>
      <c r="C82" s="4" t="s">
        <v>14</v>
      </c>
      <c r="D82" s="4" t="s">
        <v>18</v>
      </c>
      <c r="E82" s="4" t="s">
        <v>22</v>
      </c>
      <c r="F82" s="4" t="s">
        <v>26</v>
      </c>
      <c r="G82" s="4" t="s">
        <v>30</v>
      </c>
      <c r="H82" s="4" t="s">
        <v>34</v>
      </c>
      <c r="I82" s="4" t="s">
        <v>38</v>
      </c>
      <c r="K82" s="4"/>
    </row>
    <row r="83" spans="1:11" x14ac:dyDescent="0.25">
      <c r="A83" s="2">
        <v>2</v>
      </c>
      <c r="B83" s="4" t="s">
        <v>11</v>
      </c>
      <c r="C83" s="4" t="s">
        <v>15</v>
      </c>
      <c r="D83" s="4" t="s">
        <v>19</v>
      </c>
      <c r="E83" s="4" t="s">
        <v>23</v>
      </c>
      <c r="F83" s="4" t="s">
        <v>27</v>
      </c>
      <c r="G83" s="4" t="s">
        <v>31</v>
      </c>
      <c r="H83" s="4" t="s">
        <v>35</v>
      </c>
      <c r="I83" s="4" t="s">
        <v>39</v>
      </c>
      <c r="K83" s="4"/>
    </row>
    <row r="84" spans="1:11" x14ac:dyDescent="0.25">
      <c r="A84" s="2">
        <v>3</v>
      </c>
      <c r="B84" s="4" t="s">
        <v>12</v>
      </c>
      <c r="C84" s="4" t="s">
        <v>16</v>
      </c>
      <c r="D84" s="4" t="s">
        <v>20</v>
      </c>
      <c r="E84" s="4" t="s">
        <v>24</v>
      </c>
      <c r="F84" s="4" t="s">
        <v>28</v>
      </c>
      <c r="G84" s="4" t="s">
        <v>32</v>
      </c>
      <c r="H84" s="4" t="s">
        <v>36</v>
      </c>
      <c r="I84" s="4" t="s">
        <v>40</v>
      </c>
      <c r="K84" s="4"/>
    </row>
    <row r="85" spans="1:11" x14ac:dyDescent="0.25">
      <c r="A85" s="2">
        <v>4</v>
      </c>
      <c r="B85" s="4" t="s">
        <v>13</v>
      </c>
      <c r="C85" s="4" t="s">
        <v>17</v>
      </c>
      <c r="D85" s="4" t="s">
        <v>21</v>
      </c>
      <c r="E85" s="4" t="s">
        <v>25</v>
      </c>
      <c r="F85" s="4" t="s">
        <v>29</v>
      </c>
      <c r="G85" s="4" t="s">
        <v>33</v>
      </c>
      <c r="H85" s="4" t="s">
        <v>37</v>
      </c>
      <c r="I85" s="4" t="s">
        <v>41</v>
      </c>
      <c r="K85" s="4"/>
    </row>
    <row r="87" spans="1:11" x14ac:dyDescent="0.25">
      <c r="A87" s="2" t="s">
        <v>53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 t="s">
        <v>1</v>
      </c>
      <c r="C88" s="2" t="s">
        <v>2</v>
      </c>
      <c r="D88" s="2" t="s">
        <v>3</v>
      </c>
      <c r="E88" s="2" t="s">
        <v>4</v>
      </c>
      <c r="F88" s="2" t="s">
        <v>5</v>
      </c>
      <c r="G88" s="2" t="s">
        <v>6</v>
      </c>
      <c r="H88" s="2" t="s">
        <v>7</v>
      </c>
      <c r="I88" s="2" t="s">
        <v>8</v>
      </c>
      <c r="J88" s="2"/>
      <c r="K88" s="2" t="s">
        <v>9</v>
      </c>
    </row>
    <row r="89" spans="1:11" x14ac:dyDescent="0.25">
      <c r="A89" s="2">
        <v>1</v>
      </c>
      <c r="B89" s="4" t="s">
        <v>10</v>
      </c>
      <c r="C89" s="4" t="s">
        <v>14</v>
      </c>
      <c r="D89" s="4" t="s">
        <v>18</v>
      </c>
      <c r="E89" s="4" t="s">
        <v>22</v>
      </c>
      <c r="F89" s="4" t="s">
        <v>26</v>
      </c>
      <c r="G89" s="4" t="s">
        <v>30</v>
      </c>
      <c r="H89" s="4" t="s">
        <v>34</v>
      </c>
      <c r="I89" s="4" t="s">
        <v>38</v>
      </c>
      <c r="K89" s="4"/>
    </row>
    <row r="90" spans="1:11" x14ac:dyDescent="0.25">
      <c r="A90" s="2">
        <v>2</v>
      </c>
      <c r="B90" s="4" t="s">
        <v>11</v>
      </c>
      <c r="C90" s="4" t="s">
        <v>15</v>
      </c>
      <c r="D90" s="4" t="s">
        <v>19</v>
      </c>
      <c r="E90" s="4" t="s">
        <v>23</v>
      </c>
      <c r="F90" s="4" t="s">
        <v>27</v>
      </c>
      <c r="G90" s="4" t="s">
        <v>31</v>
      </c>
      <c r="H90" s="4" t="s">
        <v>35</v>
      </c>
      <c r="I90" s="4" t="s">
        <v>39</v>
      </c>
      <c r="K90" s="4"/>
    </row>
    <row r="91" spans="1:11" x14ac:dyDescent="0.25">
      <c r="A91" s="2">
        <v>3</v>
      </c>
      <c r="B91" s="4" t="s">
        <v>12</v>
      </c>
      <c r="C91" s="4" t="s">
        <v>16</v>
      </c>
      <c r="D91" s="4" t="s">
        <v>20</v>
      </c>
      <c r="E91" s="4" t="s">
        <v>24</v>
      </c>
      <c r="F91" s="4" t="s">
        <v>28</v>
      </c>
      <c r="G91" s="4" t="s">
        <v>32</v>
      </c>
      <c r="H91" s="4" t="s">
        <v>36</v>
      </c>
      <c r="I91" s="4" t="s">
        <v>40</v>
      </c>
      <c r="K91" s="4"/>
    </row>
    <row r="92" spans="1:11" x14ac:dyDescent="0.25">
      <c r="A92" s="2">
        <v>4</v>
      </c>
      <c r="B92" s="4" t="s">
        <v>13</v>
      </c>
      <c r="C92" s="4" t="s">
        <v>17</v>
      </c>
      <c r="D92" s="4" t="s">
        <v>21</v>
      </c>
      <c r="E92" s="4" t="s">
        <v>25</v>
      </c>
      <c r="F92" s="4" t="s">
        <v>29</v>
      </c>
      <c r="G92" s="4" t="s">
        <v>33</v>
      </c>
      <c r="H92" s="4" t="s">
        <v>37</v>
      </c>
      <c r="I92" s="4" t="s">
        <v>41</v>
      </c>
      <c r="K92" s="4"/>
    </row>
    <row r="94" spans="1:11" x14ac:dyDescent="0.25">
      <c r="A94" s="6" t="s">
        <v>54</v>
      </c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s="6"/>
      <c r="B95" s="6" t="s">
        <v>1</v>
      </c>
      <c r="C95" s="6" t="s">
        <v>2</v>
      </c>
      <c r="D95" s="6" t="s">
        <v>3</v>
      </c>
      <c r="E95" s="6" t="s">
        <v>4</v>
      </c>
      <c r="F95" s="6" t="s">
        <v>5</v>
      </c>
      <c r="G95" s="6" t="s">
        <v>6</v>
      </c>
      <c r="H95" s="6" t="s">
        <v>7</v>
      </c>
      <c r="I95" s="6" t="s">
        <v>8</v>
      </c>
      <c r="J95" s="6"/>
      <c r="K95" s="6" t="s">
        <v>9</v>
      </c>
    </row>
    <row r="96" spans="1:11" x14ac:dyDescent="0.25">
      <c r="A96" s="6">
        <v>1</v>
      </c>
      <c r="B96" s="12" t="s">
        <v>10</v>
      </c>
      <c r="C96" s="12" t="s">
        <v>14</v>
      </c>
      <c r="D96" s="12" t="s">
        <v>18</v>
      </c>
      <c r="E96" s="12" t="s">
        <v>22</v>
      </c>
      <c r="F96" s="12" t="s">
        <v>26</v>
      </c>
      <c r="G96" s="12" t="s">
        <v>30</v>
      </c>
      <c r="H96" s="12" t="s">
        <v>34</v>
      </c>
      <c r="I96" s="12" t="s">
        <v>38</v>
      </c>
      <c r="J96" s="7"/>
      <c r="K96" s="12"/>
    </row>
    <row r="97" spans="1:11" x14ac:dyDescent="0.25">
      <c r="A97" s="6">
        <v>2</v>
      </c>
      <c r="B97" s="12" t="s">
        <v>11</v>
      </c>
      <c r="C97" s="12" t="s">
        <v>15</v>
      </c>
      <c r="D97" s="12" t="s">
        <v>19</v>
      </c>
      <c r="E97" s="12" t="s">
        <v>23</v>
      </c>
      <c r="F97" s="12" t="s">
        <v>27</v>
      </c>
      <c r="G97" s="12" t="s">
        <v>31</v>
      </c>
      <c r="H97" s="12" t="s">
        <v>35</v>
      </c>
      <c r="I97" s="12" t="s">
        <v>39</v>
      </c>
      <c r="J97" s="7"/>
      <c r="K97" s="12"/>
    </row>
    <row r="98" spans="1:11" x14ac:dyDescent="0.25">
      <c r="A98" s="6">
        <v>3</v>
      </c>
      <c r="B98" s="12" t="s">
        <v>12</v>
      </c>
      <c r="C98" s="12" t="s">
        <v>16</v>
      </c>
      <c r="D98" s="12" t="s">
        <v>20</v>
      </c>
      <c r="E98" s="12" t="s">
        <v>24</v>
      </c>
      <c r="F98" s="12" t="s">
        <v>28</v>
      </c>
      <c r="G98" s="12" t="s">
        <v>32</v>
      </c>
      <c r="H98" s="12" t="s">
        <v>36</v>
      </c>
      <c r="I98" s="12" t="s">
        <v>40</v>
      </c>
      <c r="J98" s="7"/>
      <c r="K98" s="12"/>
    </row>
    <row r="99" spans="1:11" x14ac:dyDescent="0.25">
      <c r="A99" s="6">
        <v>4</v>
      </c>
      <c r="B99" s="12" t="s">
        <v>13</v>
      </c>
      <c r="C99" s="12" t="s">
        <v>17</v>
      </c>
      <c r="D99" s="12" t="s">
        <v>21</v>
      </c>
      <c r="E99" s="12" t="s">
        <v>25</v>
      </c>
      <c r="F99" s="12" t="s">
        <v>29</v>
      </c>
      <c r="G99" s="12" t="s">
        <v>33</v>
      </c>
      <c r="H99" s="12" t="s">
        <v>37</v>
      </c>
      <c r="I99" s="12" t="s">
        <v>41</v>
      </c>
      <c r="J99" s="7"/>
      <c r="K99" s="12"/>
    </row>
    <row r="101" spans="1:11" x14ac:dyDescent="0.25">
      <c r="A101" s="2" t="s">
        <v>55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 t="s">
        <v>1</v>
      </c>
      <c r="C102" s="2" t="s">
        <v>2</v>
      </c>
      <c r="D102" s="2" t="s">
        <v>3</v>
      </c>
      <c r="E102" s="2" t="s">
        <v>4</v>
      </c>
      <c r="F102" s="2" t="s">
        <v>5</v>
      </c>
      <c r="G102" s="2" t="s">
        <v>6</v>
      </c>
      <c r="H102" s="2" t="s">
        <v>7</v>
      </c>
      <c r="I102" s="2" t="s">
        <v>8</v>
      </c>
      <c r="J102" s="2"/>
      <c r="K102" s="2" t="s">
        <v>9</v>
      </c>
    </row>
    <row r="103" spans="1:11" x14ac:dyDescent="0.25">
      <c r="A103" s="2">
        <v>1</v>
      </c>
      <c r="B103" s="4" t="s">
        <v>10</v>
      </c>
      <c r="C103" s="4" t="s">
        <v>14</v>
      </c>
      <c r="D103" s="4" t="s">
        <v>18</v>
      </c>
      <c r="E103" s="4" t="s">
        <v>22</v>
      </c>
      <c r="F103" s="4" t="s">
        <v>26</v>
      </c>
      <c r="G103" s="4" t="s">
        <v>30</v>
      </c>
      <c r="H103" s="4" t="s">
        <v>34</v>
      </c>
      <c r="I103" s="4" t="s">
        <v>38</v>
      </c>
      <c r="K103" s="4"/>
    </row>
    <row r="104" spans="1:11" x14ac:dyDescent="0.25">
      <c r="A104" s="2">
        <v>2</v>
      </c>
      <c r="B104" s="4" t="s">
        <v>11</v>
      </c>
      <c r="C104" s="4" t="s">
        <v>15</v>
      </c>
      <c r="D104" s="4" t="s">
        <v>19</v>
      </c>
      <c r="E104" s="4" t="s">
        <v>23</v>
      </c>
      <c r="F104" s="4" t="s">
        <v>27</v>
      </c>
      <c r="G104" s="4" t="s">
        <v>31</v>
      </c>
      <c r="H104" s="4" t="s">
        <v>35</v>
      </c>
      <c r="I104" s="4" t="s">
        <v>39</v>
      </c>
      <c r="K104" s="4"/>
    </row>
    <row r="105" spans="1:11" x14ac:dyDescent="0.25">
      <c r="A105" s="2">
        <v>3</v>
      </c>
      <c r="B105" s="4" t="s">
        <v>12</v>
      </c>
      <c r="C105" s="4" t="s">
        <v>16</v>
      </c>
      <c r="D105" s="4" t="s">
        <v>20</v>
      </c>
      <c r="E105" s="4" t="s">
        <v>24</v>
      </c>
      <c r="F105" s="4" t="s">
        <v>28</v>
      </c>
      <c r="G105" s="4" t="s">
        <v>32</v>
      </c>
      <c r="H105" s="4" t="s">
        <v>36</v>
      </c>
      <c r="I105" s="4" t="s">
        <v>40</v>
      </c>
      <c r="K105" s="4"/>
    </row>
    <row r="106" spans="1:11" x14ac:dyDescent="0.25">
      <c r="A106" s="2">
        <v>4</v>
      </c>
      <c r="B106" s="4" t="s">
        <v>13</v>
      </c>
      <c r="C106" s="4" t="s">
        <v>17</v>
      </c>
      <c r="D106" s="4" t="s">
        <v>21</v>
      </c>
      <c r="E106" s="4" t="s">
        <v>25</v>
      </c>
      <c r="F106" s="4" t="s">
        <v>29</v>
      </c>
      <c r="G106" s="4" t="s">
        <v>33</v>
      </c>
      <c r="H106" s="4" t="s">
        <v>37</v>
      </c>
      <c r="I106" s="4" t="s">
        <v>41</v>
      </c>
      <c r="K106" s="4"/>
    </row>
    <row r="108" spans="1:11" x14ac:dyDescent="0.25">
      <c r="A108" s="2" t="s">
        <v>56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 t="s">
        <v>1</v>
      </c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  <c r="J109" s="2"/>
      <c r="K109" s="2" t="s">
        <v>9</v>
      </c>
    </row>
    <row r="110" spans="1:11" x14ac:dyDescent="0.25">
      <c r="A110" s="2">
        <v>1</v>
      </c>
      <c r="B110" s="4" t="s">
        <v>10</v>
      </c>
      <c r="C110" s="4" t="s">
        <v>14</v>
      </c>
      <c r="D110" s="4" t="s">
        <v>18</v>
      </c>
      <c r="E110" s="4" t="s">
        <v>22</v>
      </c>
      <c r="F110" s="4" t="s">
        <v>26</v>
      </c>
      <c r="G110" s="4" t="s">
        <v>30</v>
      </c>
      <c r="H110" s="4" t="s">
        <v>34</v>
      </c>
      <c r="I110" s="4" t="s">
        <v>38</v>
      </c>
      <c r="K110" s="4"/>
    </row>
    <row r="111" spans="1:11" x14ac:dyDescent="0.25">
      <c r="A111" s="2">
        <v>2</v>
      </c>
      <c r="B111" s="4" t="s">
        <v>11</v>
      </c>
      <c r="C111" s="4" t="s">
        <v>15</v>
      </c>
      <c r="D111" s="4" t="s">
        <v>19</v>
      </c>
      <c r="E111" s="4" t="s">
        <v>23</v>
      </c>
      <c r="F111" s="4" t="s">
        <v>27</v>
      </c>
      <c r="G111" s="4" t="s">
        <v>31</v>
      </c>
      <c r="H111" s="4" t="s">
        <v>35</v>
      </c>
      <c r="I111" s="4" t="s">
        <v>39</v>
      </c>
      <c r="K111" s="4"/>
    </row>
    <row r="112" spans="1:11" x14ac:dyDescent="0.25">
      <c r="A112" s="2">
        <v>3</v>
      </c>
      <c r="B112" s="4" t="s">
        <v>12</v>
      </c>
      <c r="C112" s="4" t="s">
        <v>16</v>
      </c>
      <c r="D112" s="4" t="s">
        <v>20</v>
      </c>
      <c r="E112" s="4" t="s">
        <v>24</v>
      </c>
      <c r="F112" s="4" t="s">
        <v>28</v>
      </c>
      <c r="G112" s="4" t="s">
        <v>32</v>
      </c>
      <c r="H112" s="4" t="s">
        <v>36</v>
      </c>
      <c r="I112" s="4" t="s">
        <v>40</v>
      </c>
      <c r="K112" s="4"/>
    </row>
    <row r="113" spans="1:11" x14ac:dyDescent="0.25">
      <c r="A113" s="2">
        <v>4</v>
      </c>
      <c r="B113" s="4" t="s">
        <v>13</v>
      </c>
      <c r="C113" s="4" t="s">
        <v>17</v>
      </c>
      <c r="D113" s="4" t="s">
        <v>21</v>
      </c>
      <c r="E113" s="4" t="s">
        <v>25</v>
      </c>
      <c r="F113" s="4" t="s">
        <v>29</v>
      </c>
      <c r="G113" s="4" t="s">
        <v>33</v>
      </c>
      <c r="H113" s="4" t="s">
        <v>37</v>
      </c>
      <c r="I113" s="4" t="s">
        <v>41</v>
      </c>
      <c r="K113" s="4"/>
    </row>
    <row r="115" spans="1:11" x14ac:dyDescent="0.25">
      <c r="A115" s="6" t="s">
        <v>57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5">
      <c r="A116" s="6"/>
      <c r="B116" s="6" t="s">
        <v>1</v>
      </c>
      <c r="C116" s="6" t="s">
        <v>2</v>
      </c>
      <c r="D116" s="6" t="s">
        <v>3</v>
      </c>
      <c r="E116" s="6" t="s">
        <v>4</v>
      </c>
      <c r="F116" s="6" t="s">
        <v>5</v>
      </c>
      <c r="G116" s="6" t="s">
        <v>6</v>
      </c>
      <c r="H116" s="6" t="s">
        <v>7</v>
      </c>
      <c r="I116" s="6" t="s">
        <v>8</v>
      </c>
      <c r="J116" s="6"/>
      <c r="K116" s="6" t="s">
        <v>9</v>
      </c>
    </row>
    <row r="117" spans="1:11" x14ac:dyDescent="0.25">
      <c r="A117" s="6">
        <v>1</v>
      </c>
      <c r="B117" s="12" t="s">
        <v>10</v>
      </c>
      <c r="C117" s="12" t="s">
        <v>14</v>
      </c>
      <c r="D117" s="12" t="s">
        <v>18</v>
      </c>
      <c r="E117" s="12" t="s">
        <v>22</v>
      </c>
      <c r="F117" s="12" t="s">
        <v>26</v>
      </c>
      <c r="G117" s="12" t="s">
        <v>30</v>
      </c>
      <c r="H117" s="12" t="s">
        <v>34</v>
      </c>
      <c r="I117" s="12" t="s">
        <v>38</v>
      </c>
      <c r="J117" s="7"/>
      <c r="K117" s="12"/>
    </row>
    <row r="118" spans="1:11" x14ac:dyDescent="0.25">
      <c r="A118" s="6">
        <v>2</v>
      </c>
      <c r="B118" s="12" t="s">
        <v>11</v>
      </c>
      <c r="C118" s="12" t="s">
        <v>15</v>
      </c>
      <c r="D118" s="12" t="s">
        <v>19</v>
      </c>
      <c r="E118" s="12" t="s">
        <v>23</v>
      </c>
      <c r="F118" s="12" t="s">
        <v>27</v>
      </c>
      <c r="G118" s="12" t="s">
        <v>31</v>
      </c>
      <c r="H118" s="12" t="s">
        <v>35</v>
      </c>
      <c r="I118" s="12" t="s">
        <v>39</v>
      </c>
      <c r="J118" s="7"/>
      <c r="K118" s="12"/>
    </row>
    <row r="119" spans="1:11" x14ac:dyDescent="0.25">
      <c r="A119" s="6">
        <v>3</v>
      </c>
      <c r="B119" s="12" t="s">
        <v>12</v>
      </c>
      <c r="C119" s="12" t="s">
        <v>16</v>
      </c>
      <c r="D119" s="12" t="s">
        <v>20</v>
      </c>
      <c r="E119" s="12" t="s">
        <v>24</v>
      </c>
      <c r="F119" s="12" t="s">
        <v>28</v>
      </c>
      <c r="G119" s="12" t="s">
        <v>32</v>
      </c>
      <c r="H119" s="12" t="s">
        <v>36</v>
      </c>
      <c r="I119" s="12" t="s">
        <v>40</v>
      </c>
      <c r="J119" s="7"/>
      <c r="K119" s="12"/>
    </row>
    <row r="120" spans="1:11" x14ac:dyDescent="0.25">
      <c r="A120" s="6">
        <v>4</v>
      </c>
      <c r="B120" s="12" t="s">
        <v>13</v>
      </c>
      <c r="C120" s="12" t="s">
        <v>17</v>
      </c>
      <c r="D120" s="12" t="s">
        <v>21</v>
      </c>
      <c r="E120" s="12" t="s">
        <v>25</v>
      </c>
      <c r="F120" s="12" t="s">
        <v>29</v>
      </c>
      <c r="G120" s="12" t="s">
        <v>33</v>
      </c>
      <c r="H120" s="12" t="s">
        <v>37</v>
      </c>
      <c r="I120" s="12" t="s">
        <v>41</v>
      </c>
      <c r="J120" s="7"/>
      <c r="K120" s="12"/>
    </row>
    <row r="122" spans="1:11" x14ac:dyDescent="0.25">
      <c r="A122" s="2" t="s">
        <v>58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 t="s">
        <v>1</v>
      </c>
      <c r="C123" s="2" t="s">
        <v>2</v>
      </c>
      <c r="D123" s="2" t="s">
        <v>3</v>
      </c>
      <c r="E123" s="2" t="s">
        <v>4</v>
      </c>
      <c r="F123" s="2" t="s">
        <v>5</v>
      </c>
      <c r="G123" s="2" t="s">
        <v>6</v>
      </c>
      <c r="H123" s="2" t="s">
        <v>7</v>
      </c>
      <c r="I123" s="2" t="s">
        <v>8</v>
      </c>
      <c r="J123" s="2"/>
      <c r="K123" s="2" t="s">
        <v>9</v>
      </c>
    </row>
    <row r="124" spans="1:11" x14ac:dyDescent="0.25">
      <c r="A124" s="2">
        <v>1</v>
      </c>
      <c r="B124" s="4" t="s">
        <v>10</v>
      </c>
      <c r="C124" s="4" t="s">
        <v>14</v>
      </c>
      <c r="D124" s="4" t="s">
        <v>18</v>
      </c>
      <c r="E124" s="4" t="s">
        <v>22</v>
      </c>
      <c r="F124" s="4" t="s">
        <v>26</v>
      </c>
      <c r="G124" s="4" t="s">
        <v>30</v>
      </c>
      <c r="H124" s="4" t="s">
        <v>34</v>
      </c>
      <c r="I124" s="4" t="s">
        <v>38</v>
      </c>
      <c r="K124" s="4"/>
    </row>
    <row r="125" spans="1:11" x14ac:dyDescent="0.25">
      <c r="A125" s="2">
        <v>2</v>
      </c>
      <c r="B125" s="4" t="s">
        <v>11</v>
      </c>
      <c r="C125" s="4" t="s">
        <v>15</v>
      </c>
      <c r="D125" s="4" t="s">
        <v>19</v>
      </c>
      <c r="E125" s="4" t="s">
        <v>23</v>
      </c>
      <c r="F125" s="4" t="s">
        <v>27</v>
      </c>
      <c r="G125" s="4" t="s">
        <v>31</v>
      </c>
      <c r="H125" s="4" t="s">
        <v>35</v>
      </c>
      <c r="I125" s="4" t="s">
        <v>39</v>
      </c>
      <c r="K125" s="4"/>
    </row>
    <row r="126" spans="1:11" x14ac:dyDescent="0.25">
      <c r="A126" s="2">
        <v>3</v>
      </c>
      <c r="B126" s="4" t="s">
        <v>12</v>
      </c>
      <c r="C126" s="4" t="s">
        <v>16</v>
      </c>
      <c r="D126" s="4" t="s">
        <v>20</v>
      </c>
      <c r="E126" s="4" t="s">
        <v>24</v>
      </c>
      <c r="F126" s="4" t="s">
        <v>28</v>
      </c>
      <c r="G126" s="4" t="s">
        <v>32</v>
      </c>
      <c r="H126" s="4" t="s">
        <v>36</v>
      </c>
      <c r="I126" s="4" t="s">
        <v>40</v>
      </c>
      <c r="K126" s="4"/>
    </row>
    <row r="127" spans="1:11" x14ac:dyDescent="0.25">
      <c r="A127" s="2">
        <v>4</v>
      </c>
      <c r="B127" s="4" t="s">
        <v>13</v>
      </c>
      <c r="C127" s="4" t="s">
        <v>17</v>
      </c>
      <c r="D127" s="4" t="s">
        <v>21</v>
      </c>
      <c r="E127" s="4" t="s">
        <v>25</v>
      </c>
      <c r="F127" s="4" t="s">
        <v>29</v>
      </c>
      <c r="G127" s="4" t="s">
        <v>33</v>
      </c>
      <c r="H127" s="4" t="s">
        <v>37</v>
      </c>
      <c r="I127" s="4" t="s">
        <v>41</v>
      </c>
      <c r="K127" s="4"/>
    </row>
    <row r="129" spans="1:11" x14ac:dyDescent="0.25">
      <c r="A129" s="2" t="s">
        <v>59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 t="s">
        <v>1</v>
      </c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/>
      <c r="K130" s="2" t="s">
        <v>9</v>
      </c>
    </row>
    <row r="131" spans="1:11" x14ac:dyDescent="0.25">
      <c r="A131" s="2">
        <v>1</v>
      </c>
      <c r="B131" s="4" t="s">
        <v>10</v>
      </c>
      <c r="C131" s="4" t="s">
        <v>14</v>
      </c>
      <c r="D131" s="4" t="s">
        <v>18</v>
      </c>
      <c r="E131" s="4" t="s">
        <v>22</v>
      </c>
      <c r="F131" s="4" t="s">
        <v>26</v>
      </c>
      <c r="G131" s="4" t="s">
        <v>30</v>
      </c>
      <c r="H131" s="4" t="s">
        <v>34</v>
      </c>
      <c r="I131" s="4" t="s">
        <v>38</v>
      </c>
      <c r="K131" s="4"/>
    </row>
    <row r="132" spans="1:11" x14ac:dyDescent="0.25">
      <c r="A132" s="2">
        <v>2</v>
      </c>
      <c r="B132" s="4" t="s">
        <v>11</v>
      </c>
      <c r="C132" s="4" t="s">
        <v>15</v>
      </c>
      <c r="D132" s="4" t="s">
        <v>19</v>
      </c>
      <c r="E132" s="4" t="s">
        <v>23</v>
      </c>
      <c r="F132" s="4" t="s">
        <v>27</v>
      </c>
      <c r="G132" s="4" t="s">
        <v>31</v>
      </c>
      <c r="H132" s="4" t="s">
        <v>35</v>
      </c>
      <c r="I132" s="4" t="s">
        <v>39</v>
      </c>
      <c r="K132" s="4"/>
    </row>
    <row r="133" spans="1:11" x14ac:dyDescent="0.25">
      <c r="A133" s="2">
        <v>3</v>
      </c>
      <c r="B133" s="4" t="s">
        <v>12</v>
      </c>
      <c r="C133" s="4" t="s">
        <v>16</v>
      </c>
      <c r="D133" s="4" t="s">
        <v>20</v>
      </c>
      <c r="E133" s="4" t="s">
        <v>24</v>
      </c>
      <c r="F133" s="4" t="s">
        <v>28</v>
      </c>
      <c r="G133" s="4" t="s">
        <v>32</v>
      </c>
      <c r="H133" s="4" t="s">
        <v>36</v>
      </c>
      <c r="I133" s="4" t="s">
        <v>40</v>
      </c>
      <c r="K133" s="4"/>
    </row>
    <row r="134" spans="1:11" x14ac:dyDescent="0.25">
      <c r="A134" s="2">
        <v>4</v>
      </c>
      <c r="B134" s="4" t="s">
        <v>13</v>
      </c>
      <c r="C134" s="4" t="s">
        <v>17</v>
      </c>
      <c r="D134" s="4" t="s">
        <v>21</v>
      </c>
      <c r="E134" s="4" t="s">
        <v>25</v>
      </c>
      <c r="F134" s="4" t="s">
        <v>29</v>
      </c>
      <c r="G134" s="4" t="s">
        <v>33</v>
      </c>
      <c r="H134" s="4" t="s">
        <v>37</v>
      </c>
      <c r="I134" s="4" t="s">
        <v>41</v>
      </c>
      <c r="K134" s="4"/>
    </row>
    <row r="136" spans="1:11" x14ac:dyDescent="0.25">
      <c r="A136" s="6" t="s">
        <v>60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25">
      <c r="A137" s="6"/>
      <c r="B137" s="6" t="s">
        <v>1</v>
      </c>
      <c r="C137" s="6" t="s">
        <v>2</v>
      </c>
      <c r="D137" s="6" t="s">
        <v>3</v>
      </c>
      <c r="E137" s="6" t="s">
        <v>4</v>
      </c>
      <c r="F137" s="6" t="s">
        <v>5</v>
      </c>
      <c r="G137" s="6" t="s">
        <v>6</v>
      </c>
      <c r="H137" s="6" t="s">
        <v>7</v>
      </c>
      <c r="I137" s="6" t="s">
        <v>8</v>
      </c>
      <c r="J137" s="6"/>
      <c r="K137" s="6" t="s">
        <v>9</v>
      </c>
    </row>
    <row r="138" spans="1:11" x14ac:dyDescent="0.25">
      <c r="A138" s="6">
        <v>1</v>
      </c>
      <c r="B138" s="12" t="s">
        <v>10</v>
      </c>
      <c r="C138" s="12" t="s">
        <v>14</v>
      </c>
      <c r="D138" s="12" t="s">
        <v>18</v>
      </c>
      <c r="E138" s="12" t="s">
        <v>22</v>
      </c>
      <c r="F138" s="12" t="s">
        <v>26</v>
      </c>
      <c r="G138" s="12" t="s">
        <v>30</v>
      </c>
      <c r="H138" s="12" t="s">
        <v>34</v>
      </c>
      <c r="I138" s="12" t="s">
        <v>38</v>
      </c>
      <c r="J138" s="7"/>
      <c r="K138" s="12"/>
    </row>
    <row r="139" spans="1:11" x14ac:dyDescent="0.25">
      <c r="A139" s="6">
        <v>2</v>
      </c>
      <c r="B139" s="12" t="s">
        <v>11</v>
      </c>
      <c r="C139" s="12" t="s">
        <v>15</v>
      </c>
      <c r="D139" s="12" t="s">
        <v>19</v>
      </c>
      <c r="E139" s="12" t="s">
        <v>23</v>
      </c>
      <c r="F139" s="12" t="s">
        <v>27</v>
      </c>
      <c r="G139" s="12" t="s">
        <v>31</v>
      </c>
      <c r="H139" s="12" t="s">
        <v>35</v>
      </c>
      <c r="I139" s="12" t="s">
        <v>39</v>
      </c>
      <c r="J139" s="7"/>
      <c r="K139" s="12"/>
    </row>
    <row r="140" spans="1:11" x14ac:dyDescent="0.25">
      <c r="A140" s="6">
        <v>3</v>
      </c>
      <c r="B140" s="12" t="s">
        <v>12</v>
      </c>
      <c r="C140" s="12" t="s">
        <v>16</v>
      </c>
      <c r="D140" s="12" t="s">
        <v>20</v>
      </c>
      <c r="E140" s="12" t="s">
        <v>24</v>
      </c>
      <c r="F140" s="12" t="s">
        <v>28</v>
      </c>
      <c r="G140" s="12" t="s">
        <v>32</v>
      </c>
      <c r="H140" s="12" t="s">
        <v>36</v>
      </c>
      <c r="I140" s="12" t="s">
        <v>40</v>
      </c>
      <c r="J140" s="7"/>
      <c r="K140" s="12"/>
    </row>
    <row r="141" spans="1:11" x14ac:dyDescent="0.25">
      <c r="A141" s="6">
        <v>4</v>
      </c>
      <c r="B141" s="12" t="s">
        <v>13</v>
      </c>
      <c r="C141" s="12" t="s">
        <v>17</v>
      </c>
      <c r="D141" s="12" t="s">
        <v>21</v>
      </c>
      <c r="E141" s="12" t="s">
        <v>25</v>
      </c>
      <c r="F141" s="12" t="s">
        <v>29</v>
      </c>
      <c r="G141" s="12" t="s">
        <v>33</v>
      </c>
      <c r="H141" s="12" t="s">
        <v>37</v>
      </c>
      <c r="I141" s="12" t="s">
        <v>41</v>
      </c>
      <c r="J141" s="7"/>
      <c r="K141" s="12"/>
    </row>
    <row r="143" spans="1:11" x14ac:dyDescent="0.25">
      <c r="A143" s="2" t="s">
        <v>61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 t="s">
        <v>1</v>
      </c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/>
      <c r="K144" s="2" t="s">
        <v>9</v>
      </c>
    </row>
    <row r="145" spans="1:11" x14ac:dyDescent="0.25">
      <c r="A145" s="2">
        <v>1</v>
      </c>
      <c r="B145" s="4" t="s">
        <v>10</v>
      </c>
      <c r="C145" s="4" t="s">
        <v>14</v>
      </c>
      <c r="D145" s="4" t="s">
        <v>18</v>
      </c>
      <c r="E145" s="4" t="s">
        <v>22</v>
      </c>
      <c r="F145" s="4" t="s">
        <v>26</v>
      </c>
      <c r="G145" s="4" t="s">
        <v>30</v>
      </c>
      <c r="H145" s="4" t="s">
        <v>34</v>
      </c>
      <c r="I145" s="4" t="s">
        <v>38</v>
      </c>
      <c r="K145" s="4"/>
    </row>
    <row r="146" spans="1:11" x14ac:dyDescent="0.25">
      <c r="A146" s="2">
        <v>2</v>
      </c>
      <c r="B146" s="4" t="s">
        <v>11</v>
      </c>
      <c r="C146" s="4" t="s">
        <v>15</v>
      </c>
      <c r="D146" s="4" t="s">
        <v>19</v>
      </c>
      <c r="E146" s="4" t="s">
        <v>23</v>
      </c>
      <c r="F146" s="4" t="s">
        <v>27</v>
      </c>
      <c r="G146" s="4" t="s">
        <v>31</v>
      </c>
      <c r="H146" s="4" t="s">
        <v>35</v>
      </c>
      <c r="I146" s="4" t="s">
        <v>39</v>
      </c>
      <c r="K146" s="4"/>
    </row>
    <row r="147" spans="1:11" x14ac:dyDescent="0.25">
      <c r="A147" s="2">
        <v>3</v>
      </c>
      <c r="B147" s="4" t="s">
        <v>12</v>
      </c>
      <c r="C147" s="4" t="s">
        <v>16</v>
      </c>
      <c r="D147" s="4" t="s">
        <v>20</v>
      </c>
      <c r="E147" s="4" t="s">
        <v>24</v>
      </c>
      <c r="F147" s="4" t="s">
        <v>28</v>
      </c>
      <c r="G147" s="4" t="s">
        <v>32</v>
      </c>
      <c r="H147" s="4" t="s">
        <v>36</v>
      </c>
      <c r="I147" s="4" t="s">
        <v>40</v>
      </c>
      <c r="K147" s="4"/>
    </row>
    <row r="148" spans="1:11" x14ac:dyDescent="0.25">
      <c r="A148" s="2">
        <v>4</v>
      </c>
      <c r="B148" s="4" t="s">
        <v>13</v>
      </c>
      <c r="C148" s="4" t="s">
        <v>17</v>
      </c>
      <c r="D148" s="4" t="s">
        <v>21</v>
      </c>
      <c r="E148" s="4" t="s">
        <v>25</v>
      </c>
      <c r="F148" s="4" t="s">
        <v>29</v>
      </c>
      <c r="G148" s="4" t="s">
        <v>33</v>
      </c>
      <c r="H148" s="4" t="s">
        <v>37</v>
      </c>
      <c r="I148" s="4" t="s">
        <v>41</v>
      </c>
      <c r="K148" s="4"/>
    </row>
    <row r="150" spans="1:11" x14ac:dyDescent="0.25">
      <c r="A150" s="2" t="s">
        <v>62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 t="s">
        <v>1</v>
      </c>
      <c r="C151" s="2" t="s">
        <v>2</v>
      </c>
      <c r="D151" s="2" t="s">
        <v>3</v>
      </c>
      <c r="E151" s="2" t="s">
        <v>4</v>
      </c>
      <c r="F151" s="2" t="s">
        <v>5</v>
      </c>
      <c r="G151" s="2" t="s">
        <v>6</v>
      </c>
      <c r="H151" s="2" t="s">
        <v>7</v>
      </c>
      <c r="I151" s="2" t="s">
        <v>8</v>
      </c>
      <c r="J151" s="2"/>
      <c r="K151" s="2" t="s">
        <v>9</v>
      </c>
    </row>
    <row r="152" spans="1:11" x14ac:dyDescent="0.25">
      <c r="A152" s="2">
        <v>1</v>
      </c>
      <c r="B152" s="4" t="s">
        <v>10</v>
      </c>
      <c r="C152" s="4" t="s">
        <v>14</v>
      </c>
      <c r="D152" s="4" t="s">
        <v>18</v>
      </c>
      <c r="E152" s="4" t="s">
        <v>22</v>
      </c>
      <c r="F152" s="4" t="s">
        <v>26</v>
      </c>
      <c r="G152" s="4" t="s">
        <v>30</v>
      </c>
      <c r="H152" s="4" t="s">
        <v>34</v>
      </c>
      <c r="I152" s="4" t="s">
        <v>38</v>
      </c>
      <c r="K152" s="4"/>
    </row>
    <row r="153" spans="1:11" x14ac:dyDescent="0.25">
      <c r="A153" s="2">
        <v>2</v>
      </c>
      <c r="B153" s="4" t="s">
        <v>11</v>
      </c>
      <c r="C153" s="4" t="s">
        <v>15</v>
      </c>
      <c r="D153" s="4" t="s">
        <v>19</v>
      </c>
      <c r="E153" s="4" t="s">
        <v>23</v>
      </c>
      <c r="F153" s="4" t="s">
        <v>27</v>
      </c>
      <c r="G153" s="4" t="s">
        <v>31</v>
      </c>
      <c r="H153" s="4" t="s">
        <v>35</v>
      </c>
      <c r="I153" s="4" t="s">
        <v>39</v>
      </c>
      <c r="K153" s="4"/>
    </row>
    <row r="154" spans="1:11" x14ac:dyDescent="0.25">
      <c r="A154" s="2">
        <v>3</v>
      </c>
      <c r="B154" s="4" t="s">
        <v>12</v>
      </c>
      <c r="C154" s="4" t="s">
        <v>16</v>
      </c>
      <c r="D154" s="4" t="s">
        <v>20</v>
      </c>
      <c r="E154" s="4" t="s">
        <v>24</v>
      </c>
      <c r="F154" s="4" t="s">
        <v>28</v>
      </c>
      <c r="G154" s="4" t="s">
        <v>32</v>
      </c>
      <c r="H154" s="4" t="s">
        <v>36</v>
      </c>
      <c r="I154" s="4" t="s">
        <v>40</v>
      </c>
      <c r="K154" s="4"/>
    </row>
    <row r="155" spans="1:11" x14ac:dyDescent="0.25">
      <c r="A155" s="2">
        <v>4</v>
      </c>
      <c r="B155" s="4" t="s">
        <v>13</v>
      </c>
      <c r="C155" s="4" t="s">
        <v>17</v>
      </c>
      <c r="D155" s="4" t="s">
        <v>21</v>
      </c>
      <c r="E155" s="4" t="s">
        <v>25</v>
      </c>
      <c r="F155" s="4" t="s">
        <v>29</v>
      </c>
      <c r="G155" s="4" t="s">
        <v>33</v>
      </c>
      <c r="H155" s="4" t="s">
        <v>37</v>
      </c>
      <c r="I155" s="4" t="s">
        <v>41</v>
      </c>
      <c r="K155" s="4"/>
    </row>
    <row r="157" spans="1:11" x14ac:dyDescent="0.25">
      <c r="A157" s="6" t="s">
        <v>63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x14ac:dyDescent="0.25">
      <c r="A158" s="6"/>
      <c r="B158" s="6" t="s">
        <v>1</v>
      </c>
      <c r="C158" s="6" t="s">
        <v>2</v>
      </c>
      <c r="D158" s="6" t="s">
        <v>3</v>
      </c>
      <c r="E158" s="6" t="s">
        <v>4</v>
      </c>
      <c r="F158" s="6" t="s">
        <v>5</v>
      </c>
      <c r="G158" s="6" t="s">
        <v>6</v>
      </c>
      <c r="H158" s="6" t="s">
        <v>7</v>
      </c>
      <c r="I158" s="6" t="s">
        <v>8</v>
      </c>
      <c r="J158" s="6"/>
      <c r="K158" s="6" t="s">
        <v>9</v>
      </c>
    </row>
    <row r="159" spans="1:11" x14ac:dyDescent="0.25">
      <c r="A159" s="6">
        <v>1</v>
      </c>
      <c r="B159" s="12" t="s">
        <v>10</v>
      </c>
      <c r="C159" s="12" t="s">
        <v>14</v>
      </c>
      <c r="D159" s="12" t="s">
        <v>18</v>
      </c>
      <c r="E159" s="12" t="s">
        <v>22</v>
      </c>
      <c r="F159" s="12" t="s">
        <v>26</v>
      </c>
      <c r="G159" s="12" t="s">
        <v>30</v>
      </c>
      <c r="H159" s="12" t="s">
        <v>34</v>
      </c>
      <c r="I159" s="12" t="s">
        <v>38</v>
      </c>
      <c r="J159" s="7"/>
      <c r="K159" s="12"/>
    </row>
    <row r="160" spans="1:11" x14ac:dyDescent="0.25">
      <c r="A160" s="6">
        <v>2</v>
      </c>
      <c r="B160" s="12" t="s">
        <v>11</v>
      </c>
      <c r="C160" s="12" t="s">
        <v>15</v>
      </c>
      <c r="D160" s="12" t="s">
        <v>19</v>
      </c>
      <c r="E160" s="12" t="s">
        <v>23</v>
      </c>
      <c r="F160" s="12" t="s">
        <v>27</v>
      </c>
      <c r="G160" s="12" t="s">
        <v>31</v>
      </c>
      <c r="H160" s="12" t="s">
        <v>35</v>
      </c>
      <c r="I160" s="12" t="s">
        <v>39</v>
      </c>
      <c r="J160" s="7"/>
      <c r="K160" s="12"/>
    </row>
    <row r="161" spans="1:11" x14ac:dyDescent="0.25">
      <c r="A161" s="6">
        <v>3</v>
      </c>
      <c r="B161" s="12" t="s">
        <v>12</v>
      </c>
      <c r="C161" s="12" t="s">
        <v>16</v>
      </c>
      <c r="D161" s="12" t="s">
        <v>20</v>
      </c>
      <c r="E161" s="12" t="s">
        <v>24</v>
      </c>
      <c r="F161" s="12" t="s">
        <v>28</v>
      </c>
      <c r="G161" s="12" t="s">
        <v>32</v>
      </c>
      <c r="H161" s="12" t="s">
        <v>36</v>
      </c>
      <c r="I161" s="12" t="s">
        <v>40</v>
      </c>
      <c r="J161" s="7"/>
      <c r="K161" s="12"/>
    </row>
    <row r="162" spans="1:11" x14ac:dyDescent="0.25">
      <c r="A162" s="6">
        <v>4</v>
      </c>
      <c r="B162" s="12" t="s">
        <v>13</v>
      </c>
      <c r="C162" s="12" t="s">
        <v>17</v>
      </c>
      <c r="D162" s="12" t="s">
        <v>21</v>
      </c>
      <c r="E162" s="12" t="s">
        <v>25</v>
      </c>
      <c r="F162" s="12" t="s">
        <v>29</v>
      </c>
      <c r="G162" s="12" t="s">
        <v>33</v>
      </c>
      <c r="H162" s="12" t="s">
        <v>37</v>
      </c>
      <c r="I162" s="12" t="s">
        <v>41</v>
      </c>
      <c r="J162" s="7"/>
      <c r="K162" s="12"/>
    </row>
    <row r="164" spans="1:11" x14ac:dyDescent="0.25">
      <c r="A164" s="2" t="s">
        <v>64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 t="s">
        <v>1</v>
      </c>
      <c r="C165" s="2" t="s">
        <v>2</v>
      </c>
      <c r="D165" s="2" t="s">
        <v>3</v>
      </c>
      <c r="E165" s="2" t="s">
        <v>4</v>
      </c>
      <c r="F165" s="2" t="s">
        <v>5</v>
      </c>
      <c r="G165" s="2" t="s">
        <v>6</v>
      </c>
      <c r="H165" s="2" t="s">
        <v>7</v>
      </c>
      <c r="I165" s="2" t="s">
        <v>8</v>
      </c>
      <c r="J165" s="2"/>
      <c r="K165" s="2" t="s">
        <v>9</v>
      </c>
    </row>
    <row r="166" spans="1:11" x14ac:dyDescent="0.25">
      <c r="A166" s="2">
        <v>1</v>
      </c>
      <c r="B166" s="4" t="s">
        <v>10</v>
      </c>
      <c r="C166" s="4" t="s">
        <v>14</v>
      </c>
      <c r="D166" s="4" t="s">
        <v>18</v>
      </c>
      <c r="E166" s="4" t="s">
        <v>22</v>
      </c>
      <c r="F166" s="4" t="s">
        <v>26</v>
      </c>
      <c r="G166" s="4" t="s">
        <v>30</v>
      </c>
      <c r="H166" s="4" t="s">
        <v>34</v>
      </c>
      <c r="I166" s="4" t="s">
        <v>38</v>
      </c>
      <c r="K166" s="3"/>
    </row>
    <row r="167" spans="1:11" x14ac:dyDescent="0.25">
      <c r="A167" s="2">
        <v>2</v>
      </c>
      <c r="B167" s="4" t="s">
        <v>11</v>
      </c>
      <c r="C167" s="4" t="s">
        <v>15</v>
      </c>
      <c r="D167" s="4" t="s">
        <v>19</v>
      </c>
      <c r="E167" s="4" t="s">
        <v>23</v>
      </c>
      <c r="F167" s="4" t="s">
        <v>27</v>
      </c>
      <c r="G167" s="4" t="s">
        <v>31</v>
      </c>
      <c r="H167" s="4" t="s">
        <v>35</v>
      </c>
      <c r="I167" s="4" t="s">
        <v>39</v>
      </c>
      <c r="K167" s="3"/>
    </row>
    <row r="168" spans="1:11" x14ac:dyDescent="0.25">
      <c r="A168" s="2">
        <v>3</v>
      </c>
      <c r="B168" s="4" t="s">
        <v>12</v>
      </c>
      <c r="C168" s="4" t="s">
        <v>16</v>
      </c>
      <c r="D168" s="4" t="s">
        <v>20</v>
      </c>
      <c r="E168" s="4" t="s">
        <v>24</v>
      </c>
      <c r="F168" s="4" t="s">
        <v>28</v>
      </c>
      <c r="G168" s="4" t="s">
        <v>32</v>
      </c>
      <c r="H168" s="4" t="s">
        <v>36</v>
      </c>
      <c r="I168" s="4" t="s">
        <v>40</v>
      </c>
      <c r="K168" s="3"/>
    </row>
    <row r="169" spans="1:11" x14ac:dyDescent="0.25">
      <c r="A169" s="2">
        <v>4</v>
      </c>
      <c r="B169" s="4" t="s">
        <v>13</v>
      </c>
      <c r="C169" s="4" t="s">
        <v>17</v>
      </c>
      <c r="D169" s="4" t="s">
        <v>21</v>
      </c>
      <c r="E169" s="4" t="s">
        <v>25</v>
      </c>
      <c r="F169" s="4" t="s">
        <v>29</v>
      </c>
      <c r="G169" s="4" t="s">
        <v>33</v>
      </c>
      <c r="H169" s="4" t="s">
        <v>37</v>
      </c>
      <c r="I169" s="4" t="s">
        <v>41</v>
      </c>
      <c r="K169" s="3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36A5-66B4-4317-B0C5-C78E4D77C95A}">
  <sheetPr codeName="Sheet4">
    <tabColor theme="1" tint="0.14999847407452621"/>
  </sheetPr>
  <dimension ref="A1:BU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J16" sqref="BJ16"/>
    </sheetView>
  </sheetViews>
  <sheetFormatPr defaultRowHeight="15" x14ac:dyDescent="0.25"/>
  <cols>
    <col min="1" max="1" width="20.85546875" style="1" customWidth="1"/>
    <col min="2" max="73" width="11.5703125" style="1" customWidth="1"/>
    <col min="74" max="16384" width="9.140625" style="1"/>
  </cols>
  <sheetData>
    <row r="1" spans="1:73" s="14" customFormat="1" ht="36.75" customHeight="1" x14ac:dyDescent="0.25">
      <c r="A1" s="28" t="str">
        <f>'Importing Data'!A1:T1</f>
        <v xml:space="preserve">RayBio® JAK/Stat pathway phosphorylation  array 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30"/>
    </row>
    <row r="2" spans="1:73" s="14" customFormat="1" x14ac:dyDescent="0.25">
      <c r="A2" s="26"/>
      <c r="B2" s="25" t="str">
        <f>'Aligning Data'!A3</f>
        <v>Sample 1</v>
      </c>
      <c r="C2" s="25"/>
      <c r="D2" s="25"/>
      <c r="E2" s="25" t="str">
        <f>'Aligning Data'!A10</f>
        <v>Sample 2</v>
      </c>
      <c r="F2" s="25"/>
      <c r="G2" s="25"/>
      <c r="H2" s="25" t="str">
        <f>'Aligning Data'!A17</f>
        <v>Sample 3</v>
      </c>
      <c r="I2" s="25"/>
      <c r="J2" s="25"/>
      <c r="K2" s="25" t="str">
        <f>'Aligning Data'!A24</f>
        <v>Sample 4</v>
      </c>
      <c r="L2" s="25"/>
      <c r="M2" s="25"/>
      <c r="N2" s="25" t="str">
        <f>'Aligning Data'!A31</f>
        <v>Sample 5</v>
      </c>
      <c r="O2" s="25"/>
      <c r="P2" s="25"/>
      <c r="Q2" s="25" t="str">
        <f>'Aligning Data'!A38</f>
        <v>Sample 6</v>
      </c>
      <c r="R2" s="25"/>
      <c r="S2" s="25"/>
      <c r="T2" s="25" t="str">
        <f>'Aligning Data'!A45</f>
        <v>Sample 7</v>
      </c>
      <c r="U2" s="25"/>
      <c r="V2" s="25"/>
      <c r="W2" s="25" t="str">
        <f>'Aligning Data'!A52</f>
        <v>Sample 8</v>
      </c>
      <c r="X2" s="25"/>
      <c r="Y2" s="25"/>
      <c r="Z2" s="25" t="str">
        <f>'Aligning Data'!A59</f>
        <v>Sample 9</v>
      </c>
      <c r="AA2" s="25"/>
      <c r="AB2" s="25"/>
      <c r="AC2" s="25" t="str">
        <f>'Aligning Data'!A66</f>
        <v>Sample 10</v>
      </c>
      <c r="AD2" s="25"/>
      <c r="AE2" s="25"/>
      <c r="AF2" s="25" t="str">
        <f>'Aligning Data'!A73</f>
        <v>Sample 11</v>
      </c>
      <c r="AG2" s="25"/>
      <c r="AH2" s="25"/>
      <c r="AI2" s="25" t="str">
        <f>'Aligning Data'!A80</f>
        <v>Sample 12</v>
      </c>
      <c r="AJ2" s="25"/>
      <c r="AK2" s="25"/>
      <c r="AL2" s="25" t="str">
        <f>'Aligning Data'!A87</f>
        <v>Sample 13</v>
      </c>
      <c r="AM2" s="25"/>
      <c r="AN2" s="25"/>
      <c r="AO2" s="25" t="str">
        <f>'Aligning Data'!A94</f>
        <v>Sample 14</v>
      </c>
      <c r="AP2" s="25"/>
      <c r="AQ2" s="25"/>
      <c r="AR2" s="25" t="str">
        <f>'Aligning Data'!A101</f>
        <v>Sample 15</v>
      </c>
      <c r="AS2" s="25"/>
      <c r="AT2" s="25"/>
      <c r="AU2" s="25" t="str">
        <f>'Aligning Data'!A108</f>
        <v>Sample 16</v>
      </c>
      <c r="AV2" s="25"/>
      <c r="AW2" s="25"/>
      <c r="AX2" s="25" t="str">
        <f>'Aligning Data'!A115</f>
        <v>Sample 17</v>
      </c>
      <c r="AY2" s="25"/>
      <c r="AZ2" s="25"/>
      <c r="BA2" s="25" t="str">
        <f>'Aligning Data'!A122</f>
        <v>Sample 18</v>
      </c>
      <c r="BB2" s="25"/>
      <c r="BC2" s="25"/>
      <c r="BD2" s="25" t="str">
        <f>'Aligning Data'!A129</f>
        <v>Sample 19</v>
      </c>
      <c r="BE2" s="25"/>
      <c r="BF2" s="25"/>
      <c r="BG2" s="25" t="str">
        <f>'Aligning Data'!A136</f>
        <v>Sample 20</v>
      </c>
      <c r="BH2" s="25"/>
      <c r="BI2" s="25"/>
      <c r="BJ2" s="25" t="str">
        <f>'Aligning Data'!A143</f>
        <v>Sample 21</v>
      </c>
      <c r="BK2" s="25"/>
      <c r="BL2" s="25"/>
      <c r="BM2" s="25" t="str">
        <f>'Aligning Data'!A150</f>
        <v>Sample 22</v>
      </c>
      <c r="BN2" s="25"/>
      <c r="BO2" s="25"/>
      <c r="BP2" s="25" t="str">
        <f>'Aligning Data'!A157</f>
        <v>Sample 23</v>
      </c>
      <c r="BQ2" s="25"/>
      <c r="BR2" s="25"/>
      <c r="BS2" s="25" t="str">
        <f>'Aligning Data'!A164</f>
        <v>Sample 24</v>
      </c>
      <c r="BT2" s="25"/>
      <c r="BU2" s="25"/>
    </row>
    <row r="3" spans="1:73" s="14" customFormat="1" x14ac:dyDescent="0.25">
      <c r="A3" s="27"/>
      <c r="B3" s="15">
        <v>1</v>
      </c>
      <c r="C3" s="15">
        <v>2</v>
      </c>
      <c r="D3" s="15" t="s">
        <v>67</v>
      </c>
      <c r="E3" s="15">
        <v>1</v>
      </c>
      <c r="F3" s="15">
        <v>2</v>
      </c>
      <c r="G3" s="15" t="s">
        <v>67</v>
      </c>
      <c r="H3" s="15">
        <v>1</v>
      </c>
      <c r="I3" s="15">
        <v>2</v>
      </c>
      <c r="J3" s="15" t="s">
        <v>67</v>
      </c>
      <c r="K3" s="15">
        <v>1</v>
      </c>
      <c r="L3" s="15">
        <v>2</v>
      </c>
      <c r="M3" s="15" t="s">
        <v>67</v>
      </c>
      <c r="N3" s="15">
        <v>1</v>
      </c>
      <c r="O3" s="15">
        <v>2</v>
      </c>
      <c r="P3" s="15" t="s">
        <v>67</v>
      </c>
      <c r="Q3" s="15">
        <v>1</v>
      </c>
      <c r="R3" s="15">
        <v>2</v>
      </c>
      <c r="S3" s="15" t="s">
        <v>67</v>
      </c>
      <c r="T3" s="15">
        <v>1</v>
      </c>
      <c r="U3" s="15">
        <v>2</v>
      </c>
      <c r="V3" s="15" t="s">
        <v>67</v>
      </c>
      <c r="W3" s="15">
        <v>1</v>
      </c>
      <c r="X3" s="15">
        <v>2</v>
      </c>
      <c r="Y3" s="15" t="s">
        <v>67</v>
      </c>
      <c r="Z3" s="15">
        <v>1</v>
      </c>
      <c r="AA3" s="15">
        <v>2</v>
      </c>
      <c r="AB3" s="15" t="s">
        <v>67</v>
      </c>
      <c r="AC3" s="15">
        <v>1</v>
      </c>
      <c r="AD3" s="15">
        <v>2</v>
      </c>
      <c r="AE3" s="15" t="s">
        <v>67</v>
      </c>
      <c r="AF3" s="15">
        <v>1</v>
      </c>
      <c r="AG3" s="15">
        <v>2</v>
      </c>
      <c r="AH3" s="15" t="s">
        <v>67</v>
      </c>
      <c r="AI3" s="15">
        <v>1</v>
      </c>
      <c r="AJ3" s="15">
        <v>2</v>
      </c>
      <c r="AK3" s="15" t="s">
        <v>67</v>
      </c>
      <c r="AL3" s="15">
        <v>1</v>
      </c>
      <c r="AM3" s="15">
        <v>2</v>
      </c>
      <c r="AN3" s="15" t="s">
        <v>67</v>
      </c>
      <c r="AO3" s="15">
        <v>1</v>
      </c>
      <c r="AP3" s="15">
        <v>2</v>
      </c>
      <c r="AQ3" s="15" t="s">
        <v>67</v>
      </c>
      <c r="AR3" s="15">
        <v>1</v>
      </c>
      <c r="AS3" s="15">
        <v>2</v>
      </c>
      <c r="AT3" s="15" t="s">
        <v>67</v>
      </c>
      <c r="AU3" s="15">
        <v>1</v>
      </c>
      <c r="AV3" s="15">
        <v>2</v>
      </c>
      <c r="AW3" s="15" t="s">
        <v>67</v>
      </c>
      <c r="AX3" s="15">
        <v>1</v>
      </c>
      <c r="AY3" s="15">
        <v>2</v>
      </c>
      <c r="AZ3" s="15" t="s">
        <v>67</v>
      </c>
      <c r="BA3" s="15">
        <v>1</v>
      </c>
      <c r="BB3" s="15">
        <v>2</v>
      </c>
      <c r="BC3" s="15" t="s">
        <v>67</v>
      </c>
      <c r="BD3" s="15">
        <v>1</v>
      </c>
      <c r="BE3" s="15">
        <v>2</v>
      </c>
      <c r="BF3" s="15" t="s">
        <v>67</v>
      </c>
      <c r="BG3" s="15">
        <v>1</v>
      </c>
      <c r="BH3" s="15">
        <v>2</v>
      </c>
      <c r="BI3" s="15" t="s">
        <v>67</v>
      </c>
      <c r="BJ3" s="15">
        <v>1</v>
      </c>
      <c r="BK3" s="15">
        <v>2</v>
      </c>
      <c r="BL3" s="15" t="s">
        <v>67</v>
      </c>
      <c r="BM3" s="15">
        <v>1</v>
      </c>
      <c r="BN3" s="15">
        <v>2</v>
      </c>
      <c r="BO3" s="15" t="s">
        <v>67</v>
      </c>
      <c r="BP3" s="15">
        <v>1</v>
      </c>
      <c r="BQ3" s="15">
        <v>2</v>
      </c>
      <c r="BR3" s="15" t="s">
        <v>67</v>
      </c>
      <c r="BS3" s="15">
        <v>1</v>
      </c>
      <c r="BT3" s="15">
        <v>2</v>
      </c>
      <c r="BU3" s="15" t="s">
        <v>67</v>
      </c>
    </row>
    <row r="4" spans="1:73" x14ac:dyDescent="0.25">
      <c r="A4" s="17" t="s">
        <v>65</v>
      </c>
      <c r="B4" s="7"/>
      <c r="C4" s="7"/>
      <c r="D4" s="7" t="e">
        <f>('Aligning Data'!B5+'Aligning Data'!C5+'Aligning Data'!B6+'Aligning Data'!C6+'Aligning Data'!I7+'Aligning Data'!I8)/6</f>
        <v>#VALUE!</v>
      </c>
      <c r="E4" s="7"/>
      <c r="F4" s="7"/>
      <c r="G4" s="7" t="e">
        <f>('Aligning Data'!B12+'Aligning Data'!C12+'Aligning Data'!B13+'Aligning Data'!C13+'Aligning Data'!I14+'Aligning Data'!I15)/6</f>
        <v>#VALUE!</v>
      </c>
      <c r="H4" s="7"/>
      <c r="I4" s="7"/>
      <c r="J4" s="7" t="e">
        <f>('Aligning Data'!B19+'Aligning Data'!C19+'Aligning Data'!B20+'Aligning Data'!C20+'Aligning Data'!I21+'Aligning Data'!I22)/6</f>
        <v>#VALUE!</v>
      </c>
      <c r="K4" s="7"/>
      <c r="L4" s="7"/>
      <c r="M4" s="7" t="e">
        <f>('Aligning Data'!B26+'Aligning Data'!C26+'Aligning Data'!B27+'Aligning Data'!C27+'Aligning Data'!I28+'Aligning Data'!I29)/6</f>
        <v>#VALUE!</v>
      </c>
      <c r="N4" s="7"/>
      <c r="O4" s="7"/>
      <c r="P4" s="7" t="e">
        <f>('Aligning Data'!B33+'Aligning Data'!C33+'Aligning Data'!B34+'Aligning Data'!C34+'Aligning Data'!I35+'Aligning Data'!I36)/6</f>
        <v>#VALUE!</v>
      </c>
      <c r="Q4" s="7"/>
      <c r="R4" s="7"/>
      <c r="S4" s="7" t="e">
        <f>('Aligning Data'!B40+'Aligning Data'!C40+'Aligning Data'!B41+'Aligning Data'!C41+'Aligning Data'!I42+'Aligning Data'!I43)/6</f>
        <v>#VALUE!</v>
      </c>
      <c r="T4" s="7"/>
      <c r="U4" s="7"/>
      <c r="V4" s="7" t="e">
        <f>('Aligning Data'!B47+'Aligning Data'!C47+'Aligning Data'!B48+'Aligning Data'!C48+'Aligning Data'!I49+'Aligning Data'!I50)/6</f>
        <v>#VALUE!</v>
      </c>
      <c r="W4" s="7"/>
      <c r="X4" s="7"/>
      <c r="Y4" s="7" t="e">
        <f>('Aligning Data'!B54+'Aligning Data'!C54+'Aligning Data'!B55+'Aligning Data'!C55+'Aligning Data'!I56+'Aligning Data'!I57)/6</f>
        <v>#VALUE!</v>
      </c>
      <c r="Z4" s="7"/>
      <c r="AA4" s="7"/>
      <c r="AB4" s="7" t="e">
        <f>('Aligning Data'!B61+'Aligning Data'!C61+'Aligning Data'!B62+'Aligning Data'!C62+'Aligning Data'!I63+'Aligning Data'!I64)/6</f>
        <v>#VALUE!</v>
      </c>
      <c r="AC4" s="7"/>
      <c r="AD4" s="7"/>
      <c r="AE4" s="7" t="e">
        <f>('Aligning Data'!B68+'Aligning Data'!C68+'Aligning Data'!B69+'Aligning Data'!C69+'Aligning Data'!I70+'Aligning Data'!I71)/6</f>
        <v>#VALUE!</v>
      </c>
      <c r="AF4" s="7"/>
      <c r="AG4" s="7"/>
      <c r="AH4" s="7" t="e">
        <f>('Aligning Data'!B75+'Aligning Data'!C75+'Aligning Data'!B76+'Aligning Data'!C76+'Aligning Data'!I77+'Aligning Data'!I78)/6</f>
        <v>#VALUE!</v>
      </c>
      <c r="AI4" s="7"/>
      <c r="AJ4" s="7"/>
      <c r="AK4" s="7" t="e">
        <f>('Aligning Data'!B82+'Aligning Data'!C82+'Aligning Data'!B83+'Aligning Data'!C83+'Aligning Data'!I84+'Aligning Data'!I85)/6</f>
        <v>#VALUE!</v>
      </c>
      <c r="AL4" s="7"/>
      <c r="AM4" s="7"/>
      <c r="AN4" s="7" t="e">
        <f>('Aligning Data'!B89+'Aligning Data'!C89+'Aligning Data'!B90+'Aligning Data'!C90+'Aligning Data'!I91+'Aligning Data'!I92)/6</f>
        <v>#VALUE!</v>
      </c>
      <c r="AO4" s="7"/>
      <c r="AP4" s="7"/>
      <c r="AQ4" s="7" t="e">
        <f>('Aligning Data'!B96+'Aligning Data'!C96+'Aligning Data'!B97+'Aligning Data'!C97+'Aligning Data'!I98+'Aligning Data'!I99)/6</f>
        <v>#VALUE!</v>
      </c>
      <c r="AR4" s="7"/>
      <c r="AS4" s="7"/>
      <c r="AT4" s="7" t="e">
        <f>('Aligning Data'!B103+'Aligning Data'!C103+'Aligning Data'!B104+'Aligning Data'!C104+'Aligning Data'!I105+'Aligning Data'!I106)/6</f>
        <v>#VALUE!</v>
      </c>
      <c r="AU4" s="7"/>
      <c r="AV4" s="7"/>
      <c r="AW4" s="7" t="e">
        <f>('Aligning Data'!B110+'Aligning Data'!C110+'Aligning Data'!B111+'Aligning Data'!C111+'Aligning Data'!I112+'Aligning Data'!I113)/6</f>
        <v>#VALUE!</v>
      </c>
      <c r="AX4" s="7"/>
      <c r="AY4" s="7"/>
      <c r="AZ4" s="7" t="e">
        <f>('Aligning Data'!B117+'Aligning Data'!C117+'Aligning Data'!B118+'Aligning Data'!C118+'Aligning Data'!I119+'Aligning Data'!I120)/6</f>
        <v>#VALUE!</v>
      </c>
      <c r="BA4" s="7"/>
      <c r="BB4" s="7"/>
      <c r="BC4" s="7" t="e">
        <f>('Aligning Data'!B124+'Aligning Data'!C124+'Aligning Data'!B125+'Aligning Data'!C125+'Aligning Data'!I126+'Aligning Data'!I127)/6</f>
        <v>#VALUE!</v>
      </c>
      <c r="BD4" s="7"/>
      <c r="BE4" s="7"/>
      <c r="BF4" s="7" t="e">
        <f>('Aligning Data'!B131+'Aligning Data'!C131+'Aligning Data'!B132+'Aligning Data'!C132+'Aligning Data'!I133+'Aligning Data'!I134)/6</f>
        <v>#VALUE!</v>
      </c>
      <c r="BG4" s="7"/>
      <c r="BH4" s="7"/>
      <c r="BI4" s="7" t="e">
        <f>('Aligning Data'!B138+'Aligning Data'!C138+'Aligning Data'!B139+'Aligning Data'!C139+'Aligning Data'!I140+'Aligning Data'!I141)/6</f>
        <v>#VALUE!</v>
      </c>
      <c r="BJ4" s="7"/>
      <c r="BK4" s="7"/>
      <c r="BL4" s="7" t="e">
        <f>('Aligning Data'!B145+'Aligning Data'!C145+'Aligning Data'!B146+'Aligning Data'!C146+'Aligning Data'!I147+'Aligning Data'!I148)/6</f>
        <v>#VALUE!</v>
      </c>
      <c r="BM4" s="7"/>
      <c r="BN4" s="7"/>
      <c r="BO4" s="7" t="e">
        <f>('Aligning Data'!B152+'Aligning Data'!C152+'Aligning Data'!B153+'Aligning Data'!C153+'Aligning Data'!I154+'Aligning Data'!I155)/6</f>
        <v>#VALUE!</v>
      </c>
      <c r="BP4" s="7"/>
      <c r="BQ4" s="7"/>
      <c r="BR4" s="7" t="e">
        <f>('Aligning Data'!B159+'Aligning Data'!C159+'Aligning Data'!B160+'Aligning Data'!C160+'Aligning Data'!I161+'Aligning Data'!I162)/6</f>
        <v>#VALUE!</v>
      </c>
      <c r="BS4" s="7"/>
      <c r="BT4" s="7"/>
      <c r="BU4" s="7" t="e">
        <f>('Aligning Data'!B166+'Aligning Data'!C166+'Aligning Data'!B167+'Aligning Data'!C167+'Aligning Data'!I168+'Aligning Data'!I169)/6</f>
        <v>#VALUE!</v>
      </c>
    </row>
    <row r="5" spans="1:73" x14ac:dyDescent="0.25">
      <c r="A5" s="17" t="s">
        <v>66</v>
      </c>
      <c r="B5" s="7"/>
      <c r="C5" s="7"/>
      <c r="D5" s="7" t="e">
        <f>('Aligning Data'!D5+'Aligning Data'!D6)/2</f>
        <v>#VALUE!</v>
      </c>
      <c r="E5" s="7"/>
      <c r="F5" s="7"/>
      <c r="G5" s="7" t="e">
        <f>('Aligning Data'!D12+'Aligning Data'!D13)/2</f>
        <v>#VALUE!</v>
      </c>
      <c r="H5" s="7"/>
      <c r="I5" s="7"/>
      <c r="J5" s="7" t="e">
        <f>('Aligning Data'!D19+'Aligning Data'!D20)/2</f>
        <v>#VALUE!</v>
      </c>
      <c r="K5" s="7"/>
      <c r="L5" s="7"/>
      <c r="M5" s="7" t="e">
        <f>('Aligning Data'!D26+'Aligning Data'!D27)/2</f>
        <v>#VALUE!</v>
      </c>
      <c r="N5" s="7"/>
      <c r="O5" s="7"/>
      <c r="P5" s="7" t="e">
        <f>('Aligning Data'!D33+'Aligning Data'!D34)/2</f>
        <v>#VALUE!</v>
      </c>
      <c r="Q5" s="7"/>
      <c r="R5" s="7"/>
      <c r="S5" s="7" t="e">
        <f>('Aligning Data'!D40+'Aligning Data'!D41)/2</f>
        <v>#VALUE!</v>
      </c>
      <c r="T5" s="7"/>
      <c r="U5" s="7"/>
      <c r="V5" s="7" t="e">
        <f>('Aligning Data'!D47+'Aligning Data'!D48)/2</f>
        <v>#VALUE!</v>
      </c>
      <c r="W5" s="7"/>
      <c r="X5" s="7"/>
      <c r="Y5" s="7" t="e">
        <f>('Aligning Data'!D54+'Aligning Data'!D55)/2</f>
        <v>#VALUE!</v>
      </c>
      <c r="Z5" s="7"/>
      <c r="AA5" s="7"/>
      <c r="AB5" s="7" t="e">
        <f>('Aligning Data'!D61+'Aligning Data'!D62)/2</f>
        <v>#VALUE!</v>
      </c>
      <c r="AC5" s="7"/>
      <c r="AD5" s="7"/>
      <c r="AE5" s="7" t="e">
        <f>('Aligning Data'!D68+'Aligning Data'!D69)/2</f>
        <v>#VALUE!</v>
      </c>
      <c r="AF5" s="7"/>
      <c r="AG5" s="7"/>
      <c r="AH5" s="7" t="e">
        <f>('Aligning Data'!D75+'Aligning Data'!D76)/2</f>
        <v>#VALUE!</v>
      </c>
      <c r="AI5" s="7"/>
      <c r="AJ5" s="7"/>
      <c r="AK5" s="7" t="e">
        <f>('Aligning Data'!D82+'Aligning Data'!D83)/2</f>
        <v>#VALUE!</v>
      </c>
      <c r="AL5" s="7"/>
      <c r="AM5" s="7"/>
      <c r="AN5" s="7" t="e">
        <f>('Aligning Data'!D89+'Aligning Data'!D90)/2</f>
        <v>#VALUE!</v>
      </c>
      <c r="AO5" s="7"/>
      <c r="AP5" s="7"/>
      <c r="AQ5" s="7" t="e">
        <f>('Aligning Data'!D96+'Aligning Data'!D97)/2</f>
        <v>#VALUE!</v>
      </c>
      <c r="AR5" s="7"/>
      <c r="AS5" s="7"/>
      <c r="AT5" s="7" t="e">
        <f>('Aligning Data'!D103+'Aligning Data'!D104)/2</f>
        <v>#VALUE!</v>
      </c>
      <c r="AU5" s="7"/>
      <c r="AV5" s="7"/>
      <c r="AW5" s="7" t="e">
        <f>('Aligning Data'!D110+'Aligning Data'!D111)/2</f>
        <v>#VALUE!</v>
      </c>
      <c r="AX5" s="7"/>
      <c r="AY5" s="7"/>
      <c r="AZ5" s="7" t="e">
        <f>('Aligning Data'!D117+'Aligning Data'!D118)/2</f>
        <v>#VALUE!</v>
      </c>
      <c r="BA5" s="7"/>
      <c r="BB5" s="7"/>
      <c r="BC5" s="7" t="e">
        <f>('Aligning Data'!D124+'Aligning Data'!D125)/2</f>
        <v>#VALUE!</v>
      </c>
      <c r="BD5" s="7"/>
      <c r="BE5" s="7"/>
      <c r="BF5" s="7" t="e">
        <f>('Aligning Data'!D131+'Aligning Data'!D132)/2</f>
        <v>#VALUE!</v>
      </c>
      <c r="BG5" s="7"/>
      <c r="BH5" s="7"/>
      <c r="BI5" s="7" t="e">
        <f>('Aligning Data'!D138+'Aligning Data'!D139)/2</f>
        <v>#VALUE!</v>
      </c>
      <c r="BJ5" s="7"/>
      <c r="BK5" s="7"/>
      <c r="BL5" s="7" t="e">
        <f>('Aligning Data'!D145+'Aligning Data'!D146)/2</f>
        <v>#VALUE!</v>
      </c>
      <c r="BM5" s="7"/>
      <c r="BN5" s="7"/>
      <c r="BO5" s="7" t="e">
        <f>('Aligning Data'!D152+'Aligning Data'!D153)/2</f>
        <v>#VALUE!</v>
      </c>
      <c r="BP5" s="7"/>
      <c r="BQ5" s="7"/>
      <c r="BR5" s="7" t="e">
        <f>('Aligning Data'!D159+'Aligning Data'!D160)/2</f>
        <v>#VALUE!</v>
      </c>
      <c r="BS5" s="7"/>
      <c r="BT5" s="7"/>
      <c r="BU5" s="7" t="e">
        <f>('Aligning Data'!D166+'Aligning Data'!D167)/2</f>
        <v>#VALUE!</v>
      </c>
    </row>
    <row r="6" spans="1:73" x14ac:dyDescent="0.25">
      <c r="A6" s="17" t="s">
        <v>71</v>
      </c>
      <c r="B6" s="7" t="str">
        <f>'Aligning Data'!E5</f>
        <v>D1</v>
      </c>
      <c r="C6" s="7" t="str">
        <f>'Aligning Data'!E6</f>
        <v>D2</v>
      </c>
      <c r="D6" s="7" t="e">
        <f>(B6+C6)/2</f>
        <v>#VALUE!</v>
      </c>
      <c r="E6" s="7" t="str">
        <f>'Aligning Data'!E12</f>
        <v>D1</v>
      </c>
      <c r="F6" s="7" t="str">
        <f>'Aligning Data'!E13</f>
        <v>D2</v>
      </c>
      <c r="G6" s="7" t="e">
        <f>(E6+F6)/2</f>
        <v>#VALUE!</v>
      </c>
      <c r="H6" s="7" t="str">
        <f>'Aligning Data'!E19</f>
        <v>D1</v>
      </c>
      <c r="I6" s="7" t="str">
        <f>'Aligning Data'!E20</f>
        <v>D2</v>
      </c>
      <c r="J6" s="7" t="e">
        <f>(H6+I6)/2</f>
        <v>#VALUE!</v>
      </c>
      <c r="K6" s="7" t="str">
        <f>'Aligning Data'!E26</f>
        <v>D1</v>
      </c>
      <c r="L6" s="7" t="str">
        <f>'Aligning Data'!E27</f>
        <v>D2</v>
      </c>
      <c r="M6" s="7" t="e">
        <f>(K6+L6)/2</f>
        <v>#VALUE!</v>
      </c>
      <c r="N6" s="7" t="str">
        <f>'Aligning Data'!E33</f>
        <v>D1</v>
      </c>
      <c r="O6" s="7" t="str">
        <f>'Aligning Data'!E34</f>
        <v>D2</v>
      </c>
      <c r="P6" s="7" t="e">
        <f>(N6+O6)/2</f>
        <v>#VALUE!</v>
      </c>
      <c r="Q6" s="7" t="str">
        <f>'Aligning Data'!E40</f>
        <v>D1</v>
      </c>
      <c r="R6" s="7" t="str">
        <f>'Aligning Data'!E41</f>
        <v>D2</v>
      </c>
      <c r="S6" s="7" t="e">
        <f>(Q6+R6)/2</f>
        <v>#VALUE!</v>
      </c>
      <c r="T6" s="7" t="str">
        <f>'Aligning Data'!E47</f>
        <v>D1</v>
      </c>
      <c r="U6" s="7" t="str">
        <f>'Aligning Data'!E48</f>
        <v>D2</v>
      </c>
      <c r="V6" s="7" t="e">
        <f>(T6+U6)/2</f>
        <v>#VALUE!</v>
      </c>
      <c r="W6" s="7" t="str">
        <f>'Aligning Data'!E54</f>
        <v>D1</v>
      </c>
      <c r="X6" s="7" t="str">
        <f>'Aligning Data'!E55</f>
        <v>D2</v>
      </c>
      <c r="Y6" s="7" t="e">
        <f>(W6+X6)/2</f>
        <v>#VALUE!</v>
      </c>
      <c r="Z6" s="7" t="str">
        <f>'Aligning Data'!E61</f>
        <v>D1</v>
      </c>
      <c r="AA6" s="7" t="str">
        <f>'Aligning Data'!E62</f>
        <v>D2</v>
      </c>
      <c r="AB6" s="7" t="e">
        <f>(Z6+AA6)/2</f>
        <v>#VALUE!</v>
      </c>
      <c r="AC6" s="7" t="str">
        <f>'Aligning Data'!E68</f>
        <v>D1</v>
      </c>
      <c r="AD6" s="7" t="str">
        <f>'Aligning Data'!E69</f>
        <v>D2</v>
      </c>
      <c r="AE6" s="7" t="e">
        <f>(AC6+AD6)/2</f>
        <v>#VALUE!</v>
      </c>
      <c r="AF6" s="7" t="str">
        <f>'Aligning Data'!E75</f>
        <v>D1</v>
      </c>
      <c r="AG6" s="7" t="str">
        <f>'Aligning Data'!E76</f>
        <v>D2</v>
      </c>
      <c r="AH6" s="7" t="e">
        <f>(AF6+AG6)/2</f>
        <v>#VALUE!</v>
      </c>
      <c r="AI6" s="7" t="str">
        <f>'Aligning Data'!E82</f>
        <v>D1</v>
      </c>
      <c r="AJ6" s="7" t="str">
        <f>'Aligning Data'!E83</f>
        <v>D2</v>
      </c>
      <c r="AK6" s="7" t="e">
        <f>(AI6+AJ6)/2</f>
        <v>#VALUE!</v>
      </c>
      <c r="AL6" s="7" t="str">
        <f>'Aligning Data'!E89</f>
        <v>D1</v>
      </c>
      <c r="AM6" s="7" t="str">
        <f>'Aligning Data'!E90</f>
        <v>D2</v>
      </c>
      <c r="AN6" s="7" t="e">
        <f>(AL6+AM6)/2</f>
        <v>#VALUE!</v>
      </c>
      <c r="AO6" s="7" t="str">
        <f>'Aligning Data'!E96</f>
        <v>D1</v>
      </c>
      <c r="AP6" s="7" t="str">
        <f>'Aligning Data'!E97</f>
        <v>D2</v>
      </c>
      <c r="AQ6" s="7" t="e">
        <f>(AO6+AP6)/2</f>
        <v>#VALUE!</v>
      </c>
      <c r="AR6" s="7" t="str">
        <f>'Aligning Data'!E103</f>
        <v>D1</v>
      </c>
      <c r="AS6" s="7" t="str">
        <f>'Aligning Data'!E104</f>
        <v>D2</v>
      </c>
      <c r="AT6" s="7" t="e">
        <f>(AR6+AS6)/2</f>
        <v>#VALUE!</v>
      </c>
      <c r="AU6" s="7" t="str">
        <f>'Aligning Data'!E110</f>
        <v>D1</v>
      </c>
      <c r="AV6" s="7" t="str">
        <f>'Aligning Data'!E111</f>
        <v>D2</v>
      </c>
      <c r="AW6" s="7" t="e">
        <f>(AU6+AV6)/2</f>
        <v>#VALUE!</v>
      </c>
      <c r="AX6" s="7" t="str">
        <f>'Aligning Data'!E117</f>
        <v>D1</v>
      </c>
      <c r="AY6" s="7" t="str">
        <f>'Aligning Data'!E118</f>
        <v>D2</v>
      </c>
      <c r="AZ6" s="7" t="e">
        <f>(AX6+AY6)/2</f>
        <v>#VALUE!</v>
      </c>
      <c r="BA6" s="7" t="str">
        <f>'Aligning Data'!E124</f>
        <v>D1</v>
      </c>
      <c r="BB6" s="7" t="str">
        <f>'Aligning Data'!E125</f>
        <v>D2</v>
      </c>
      <c r="BC6" s="7" t="e">
        <f>(BA6+BB6)/2</f>
        <v>#VALUE!</v>
      </c>
      <c r="BD6" s="7" t="str">
        <f>'Aligning Data'!E131</f>
        <v>D1</v>
      </c>
      <c r="BE6" s="7" t="str">
        <f>'Aligning Data'!E132</f>
        <v>D2</v>
      </c>
      <c r="BF6" s="7" t="e">
        <f>(BD6+BE6)/2</f>
        <v>#VALUE!</v>
      </c>
      <c r="BG6" s="7" t="str">
        <f>'Aligning Data'!E138</f>
        <v>D1</v>
      </c>
      <c r="BH6" s="7" t="str">
        <f>'Aligning Data'!E139</f>
        <v>D2</v>
      </c>
      <c r="BI6" s="7" t="e">
        <f>(BG6+BH6)/2</f>
        <v>#VALUE!</v>
      </c>
      <c r="BJ6" s="7" t="str">
        <f>'Aligning Data'!E145</f>
        <v>D1</v>
      </c>
      <c r="BK6" s="7" t="str">
        <f>'Aligning Data'!E146</f>
        <v>D2</v>
      </c>
      <c r="BL6" s="7" t="e">
        <f>(BJ6+BK6)/2</f>
        <v>#VALUE!</v>
      </c>
      <c r="BM6" s="7" t="str">
        <f>'Aligning Data'!E152</f>
        <v>D1</v>
      </c>
      <c r="BN6" s="7" t="str">
        <f>'Aligning Data'!E153</f>
        <v>D2</v>
      </c>
      <c r="BO6" s="7" t="e">
        <f>(BM6+BN6)/2</f>
        <v>#VALUE!</v>
      </c>
      <c r="BP6" s="7" t="str">
        <f>'Aligning Data'!E159</f>
        <v>D1</v>
      </c>
      <c r="BQ6" s="7" t="str">
        <f>'Aligning Data'!E160</f>
        <v>D2</v>
      </c>
      <c r="BR6" s="7" t="e">
        <f>(BP6+BQ6)/2</f>
        <v>#VALUE!</v>
      </c>
      <c r="BS6" s="7" t="str">
        <f>'Aligning Data'!E166</f>
        <v>D1</v>
      </c>
      <c r="BT6" s="7" t="str">
        <f>'Aligning Data'!E167</f>
        <v>D2</v>
      </c>
      <c r="BU6" s="7" t="e">
        <f>(BS6+BT6)/2</f>
        <v>#VALUE!</v>
      </c>
    </row>
    <row r="7" spans="1:73" x14ac:dyDescent="0.25">
      <c r="A7" s="17" t="s">
        <v>72</v>
      </c>
      <c r="B7" s="7" t="str">
        <f>'Aligning Data'!F5</f>
        <v>E1</v>
      </c>
      <c r="C7" s="7" t="str">
        <f>'Aligning Data'!F6</f>
        <v>E2</v>
      </c>
      <c r="D7" s="7" t="e">
        <f t="shared" ref="D7:D17" si="0">(B7+C7)/2</f>
        <v>#VALUE!</v>
      </c>
      <c r="E7" s="7" t="str">
        <f>'Aligning Data'!F12</f>
        <v>E1</v>
      </c>
      <c r="F7" s="7" t="str">
        <f>'Aligning Data'!F13</f>
        <v>E2</v>
      </c>
      <c r="G7" s="7" t="e">
        <f t="shared" ref="G7:G17" si="1">(E7+F7)/2</f>
        <v>#VALUE!</v>
      </c>
      <c r="H7" s="7" t="str">
        <f>'Aligning Data'!F19</f>
        <v>E1</v>
      </c>
      <c r="I7" s="7" t="str">
        <f>'Aligning Data'!F20</f>
        <v>E2</v>
      </c>
      <c r="J7" s="7" t="e">
        <f t="shared" ref="J7:J17" si="2">(H7+I7)/2</f>
        <v>#VALUE!</v>
      </c>
      <c r="K7" s="7" t="str">
        <f>'Aligning Data'!F26</f>
        <v>E1</v>
      </c>
      <c r="L7" s="7" t="str">
        <f>'Aligning Data'!F27</f>
        <v>E2</v>
      </c>
      <c r="M7" s="7" t="e">
        <f t="shared" ref="M7:M17" si="3">(K7+L7)/2</f>
        <v>#VALUE!</v>
      </c>
      <c r="N7" s="7" t="str">
        <f>'Aligning Data'!F33</f>
        <v>E1</v>
      </c>
      <c r="O7" s="7" t="str">
        <f>'Aligning Data'!F34</f>
        <v>E2</v>
      </c>
      <c r="P7" s="7" t="e">
        <f t="shared" ref="P7:P17" si="4">(N7+O7)/2</f>
        <v>#VALUE!</v>
      </c>
      <c r="Q7" s="7" t="str">
        <f>'Aligning Data'!F40</f>
        <v>E1</v>
      </c>
      <c r="R7" s="7" t="str">
        <f>'Aligning Data'!F41</f>
        <v>E2</v>
      </c>
      <c r="S7" s="7" t="e">
        <f t="shared" ref="S7:S17" si="5">(Q7+R7)/2</f>
        <v>#VALUE!</v>
      </c>
      <c r="T7" s="7" t="str">
        <f>'Aligning Data'!F47</f>
        <v>E1</v>
      </c>
      <c r="U7" s="7" t="str">
        <f>'Aligning Data'!F48</f>
        <v>E2</v>
      </c>
      <c r="V7" s="7" t="e">
        <f t="shared" ref="V7:V17" si="6">(T7+U7)/2</f>
        <v>#VALUE!</v>
      </c>
      <c r="W7" s="7" t="str">
        <f>'Aligning Data'!F54</f>
        <v>E1</v>
      </c>
      <c r="X7" s="7" t="str">
        <f>'Aligning Data'!F55</f>
        <v>E2</v>
      </c>
      <c r="Y7" s="7" t="e">
        <f t="shared" ref="Y7:Y17" si="7">(W7+X7)/2</f>
        <v>#VALUE!</v>
      </c>
      <c r="Z7" s="7" t="str">
        <f>'Aligning Data'!F61</f>
        <v>E1</v>
      </c>
      <c r="AA7" s="7" t="str">
        <f>'Aligning Data'!F62</f>
        <v>E2</v>
      </c>
      <c r="AB7" s="7" t="e">
        <f t="shared" ref="AB7:AB17" si="8">(Z7+AA7)/2</f>
        <v>#VALUE!</v>
      </c>
      <c r="AC7" s="7" t="str">
        <f>'Aligning Data'!F68</f>
        <v>E1</v>
      </c>
      <c r="AD7" s="7" t="str">
        <f>'Aligning Data'!F69</f>
        <v>E2</v>
      </c>
      <c r="AE7" s="7" t="e">
        <f t="shared" ref="AE7:AE17" si="9">(AC7+AD7)/2</f>
        <v>#VALUE!</v>
      </c>
      <c r="AF7" s="7" t="str">
        <f>'Aligning Data'!F75</f>
        <v>E1</v>
      </c>
      <c r="AG7" s="7" t="str">
        <f>'Aligning Data'!F76</f>
        <v>E2</v>
      </c>
      <c r="AH7" s="7" t="e">
        <f t="shared" ref="AH7:AH17" si="10">(AF7+AG7)/2</f>
        <v>#VALUE!</v>
      </c>
      <c r="AI7" s="7" t="str">
        <f>'Aligning Data'!F82</f>
        <v>E1</v>
      </c>
      <c r="AJ7" s="7" t="str">
        <f>'Aligning Data'!F83</f>
        <v>E2</v>
      </c>
      <c r="AK7" s="7" t="e">
        <f t="shared" ref="AK7:AK17" si="11">(AI7+AJ7)/2</f>
        <v>#VALUE!</v>
      </c>
      <c r="AL7" s="7" t="str">
        <f>'Aligning Data'!F89</f>
        <v>E1</v>
      </c>
      <c r="AM7" s="7" t="str">
        <f>'Aligning Data'!F90</f>
        <v>E2</v>
      </c>
      <c r="AN7" s="7" t="e">
        <f t="shared" ref="AN7:AN17" si="12">(AL7+AM7)/2</f>
        <v>#VALUE!</v>
      </c>
      <c r="AO7" s="7" t="str">
        <f>'Aligning Data'!F96</f>
        <v>E1</v>
      </c>
      <c r="AP7" s="7" t="str">
        <f>'Aligning Data'!F97</f>
        <v>E2</v>
      </c>
      <c r="AQ7" s="7" t="e">
        <f t="shared" ref="AQ7:AQ17" si="13">(AO7+AP7)/2</f>
        <v>#VALUE!</v>
      </c>
      <c r="AR7" s="7" t="str">
        <f>'Aligning Data'!F103</f>
        <v>E1</v>
      </c>
      <c r="AS7" s="7" t="str">
        <f>'Aligning Data'!F104</f>
        <v>E2</v>
      </c>
      <c r="AT7" s="7" t="e">
        <f t="shared" ref="AT7:AT17" si="14">(AR7+AS7)/2</f>
        <v>#VALUE!</v>
      </c>
      <c r="AU7" s="7" t="str">
        <f>'Aligning Data'!F110</f>
        <v>E1</v>
      </c>
      <c r="AV7" s="7" t="str">
        <f>'Aligning Data'!F111</f>
        <v>E2</v>
      </c>
      <c r="AW7" s="7" t="e">
        <f t="shared" ref="AW7:AW17" si="15">(AU7+AV7)/2</f>
        <v>#VALUE!</v>
      </c>
      <c r="AX7" s="7" t="str">
        <f>'Aligning Data'!F117</f>
        <v>E1</v>
      </c>
      <c r="AY7" s="7" t="str">
        <f>'Aligning Data'!F118</f>
        <v>E2</v>
      </c>
      <c r="AZ7" s="7" t="e">
        <f t="shared" ref="AZ7:AZ17" si="16">(AX7+AY7)/2</f>
        <v>#VALUE!</v>
      </c>
      <c r="BA7" s="7" t="str">
        <f>'Aligning Data'!F124</f>
        <v>E1</v>
      </c>
      <c r="BB7" s="7" t="str">
        <f>'Aligning Data'!F125</f>
        <v>E2</v>
      </c>
      <c r="BC7" s="7" t="e">
        <f t="shared" ref="BC7:BC17" si="17">(BA7+BB7)/2</f>
        <v>#VALUE!</v>
      </c>
      <c r="BD7" s="7" t="str">
        <f>'Aligning Data'!F131</f>
        <v>E1</v>
      </c>
      <c r="BE7" s="7" t="str">
        <f>'Aligning Data'!F132</f>
        <v>E2</v>
      </c>
      <c r="BF7" s="7" t="e">
        <f t="shared" ref="BF7:BF17" si="18">(BD7+BE7)/2</f>
        <v>#VALUE!</v>
      </c>
      <c r="BG7" s="7" t="str">
        <f>'Aligning Data'!F138</f>
        <v>E1</v>
      </c>
      <c r="BH7" s="7" t="str">
        <f>'Aligning Data'!F139</f>
        <v>E2</v>
      </c>
      <c r="BI7" s="7" t="e">
        <f t="shared" ref="BI7:BI17" si="19">(BG7+BH7)/2</f>
        <v>#VALUE!</v>
      </c>
      <c r="BJ7" s="7" t="str">
        <f>'Aligning Data'!F145</f>
        <v>E1</v>
      </c>
      <c r="BK7" s="7" t="str">
        <f>'Aligning Data'!F146</f>
        <v>E2</v>
      </c>
      <c r="BL7" s="7" t="e">
        <f t="shared" ref="BL7:BL17" si="20">(BJ7+BK7)/2</f>
        <v>#VALUE!</v>
      </c>
      <c r="BM7" s="7" t="str">
        <f>'Aligning Data'!F152</f>
        <v>E1</v>
      </c>
      <c r="BN7" s="7" t="str">
        <f>'Aligning Data'!F153</f>
        <v>E2</v>
      </c>
      <c r="BO7" s="7" t="e">
        <f t="shared" ref="BO7:BO17" si="21">(BM7+BN7)/2</f>
        <v>#VALUE!</v>
      </c>
      <c r="BP7" s="7" t="str">
        <f>'Aligning Data'!F159</f>
        <v>E1</v>
      </c>
      <c r="BQ7" s="7" t="str">
        <f>'Aligning Data'!F160</f>
        <v>E2</v>
      </c>
      <c r="BR7" s="7" t="e">
        <f t="shared" ref="BR7:BR17" si="22">(BP7+BQ7)/2</f>
        <v>#VALUE!</v>
      </c>
      <c r="BS7" s="7" t="str">
        <f>'Aligning Data'!F166</f>
        <v>E1</v>
      </c>
      <c r="BT7" s="7" t="str">
        <f>'Aligning Data'!F167</f>
        <v>E2</v>
      </c>
      <c r="BU7" s="7" t="e">
        <f t="shared" ref="BU7:BU17" si="23">(BS7+BT7)/2</f>
        <v>#VALUE!</v>
      </c>
    </row>
    <row r="8" spans="1:73" x14ac:dyDescent="0.25">
      <c r="A8" s="17" t="s">
        <v>73</v>
      </c>
      <c r="B8" s="7" t="str">
        <f>'Aligning Data'!G5</f>
        <v>F1</v>
      </c>
      <c r="C8" s="7" t="str">
        <f>'Aligning Data'!G6</f>
        <v>F2</v>
      </c>
      <c r="D8" s="7" t="e">
        <f t="shared" si="0"/>
        <v>#VALUE!</v>
      </c>
      <c r="E8" s="7" t="str">
        <f>'Aligning Data'!G12</f>
        <v>F1</v>
      </c>
      <c r="F8" s="7" t="str">
        <f>'Aligning Data'!G13</f>
        <v>F2</v>
      </c>
      <c r="G8" s="7" t="e">
        <f t="shared" si="1"/>
        <v>#VALUE!</v>
      </c>
      <c r="H8" s="7" t="str">
        <f>'Aligning Data'!G19</f>
        <v>F1</v>
      </c>
      <c r="I8" s="7" t="str">
        <f>'Aligning Data'!G20</f>
        <v>F2</v>
      </c>
      <c r="J8" s="7" t="e">
        <f t="shared" si="2"/>
        <v>#VALUE!</v>
      </c>
      <c r="K8" s="7" t="str">
        <f>'Aligning Data'!G26</f>
        <v>F1</v>
      </c>
      <c r="L8" s="7" t="str">
        <f>'Aligning Data'!G27</f>
        <v>F2</v>
      </c>
      <c r="M8" s="7" t="e">
        <f t="shared" si="3"/>
        <v>#VALUE!</v>
      </c>
      <c r="N8" s="7" t="str">
        <f>'Aligning Data'!G33</f>
        <v>F1</v>
      </c>
      <c r="O8" s="7" t="str">
        <f>'Aligning Data'!G34</f>
        <v>F2</v>
      </c>
      <c r="P8" s="7" t="e">
        <f t="shared" si="4"/>
        <v>#VALUE!</v>
      </c>
      <c r="Q8" s="7" t="str">
        <f>'Aligning Data'!G40</f>
        <v>F1</v>
      </c>
      <c r="R8" s="7" t="str">
        <f>'Aligning Data'!G41</f>
        <v>F2</v>
      </c>
      <c r="S8" s="7" t="e">
        <f t="shared" si="5"/>
        <v>#VALUE!</v>
      </c>
      <c r="T8" s="7" t="str">
        <f>'Aligning Data'!G47</f>
        <v>F1</v>
      </c>
      <c r="U8" s="7" t="str">
        <f>'Aligning Data'!G48</f>
        <v>F2</v>
      </c>
      <c r="V8" s="7" t="e">
        <f t="shared" si="6"/>
        <v>#VALUE!</v>
      </c>
      <c r="W8" s="7" t="str">
        <f>'Aligning Data'!G54</f>
        <v>F1</v>
      </c>
      <c r="X8" s="7" t="str">
        <f>'Aligning Data'!G55</f>
        <v>F2</v>
      </c>
      <c r="Y8" s="7" t="e">
        <f t="shared" si="7"/>
        <v>#VALUE!</v>
      </c>
      <c r="Z8" s="7" t="str">
        <f>'Aligning Data'!G61</f>
        <v>F1</v>
      </c>
      <c r="AA8" s="7" t="str">
        <f>'Aligning Data'!G62</f>
        <v>F2</v>
      </c>
      <c r="AB8" s="7" t="e">
        <f t="shared" si="8"/>
        <v>#VALUE!</v>
      </c>
      <c r="AC8" s="7" t="str">
        <f>'Aligning Data'!G68</f>
        <v>F1</v>
      </c>
      <c r="AD8" s="7" t="str">
        <f>'Aligning Data'!G69</f>
        <v>F2</v>
      </c>
      <c r="AE8" s="7" t="e">
        <f t="shared" si="9"/>
        <v>#VALUE!</v>
      </c>
      <c r="AF8" s="7" t="str">
        <f>'Aligning Data'!G75</f>
        <v>F1</v>
      </c>
      <c r="AG8" s="7" t="str">
        <f>'Aligning Data'!G76</f>
        <v>F2</v>
      </c>
      <c r="AH8" s="7" t="e">
        <f t="shared" si="10"/>
        <v>#VALUE!</v>
      </c>
      <c r="AI8" s="7" t="str">
        <f>'Aligning Data'!G82</f>
        <v>F1</v>
      </c>
      <c r="AJ8" s="7" t="str">
        <f>'Aligning Data'!G83</f>
        <v>F2</v>
      </c>
      <c r="AK8" s="7" t="e">
        <f t="shared" si="11"/>
        <v>#VALUE!</v>
      </c>
      <c r="AL8" s="7" t="str">
        <f>'Aligning Data'!G89</f>
        <v>F1</v>
      </c>
      <c r="AM8" s="7" t="str">
        <f>'Aligning Data'!G90</f>
        <v>F2</v>
      </c>
      <c r="AN8" s="7" t="e">
        <f t="shared" si="12"/>
        <v>#VALUE!</v>
      </c>
      <c r="AO8" s="7" t="str">
        <f>'Aligning Data'!G96</f>
        <v>F1</v>
      </c>
      <c r="AP8" s="7" t="str">
        <f>'Aligning Data'!G97</f>
        <v>F2</v>
      </c>
      <c r="AQ8" s="7" t="e">
        <f t="shared" si="13"/>
        <v>#VALUE!</v>
      </c>
      <c r="AR8" s="7" t="str">
        <f>'Aligning Data'!G103</f>
        <v>F1</v>
      </c>
      <c r="AS8" s="7" t="str">
        <f>'Aligning Data'!G104</f>
        <v>F2</v>
      </c>
      <c r="AT8" s="7" t="e">
        <f t="shared" si="14"/>
        <v>#VALUE!</v>
      </c>
      <c r="AU8" s="7" t="str">
        <f>'Aligning Data'!G110</f>
        <v>F1</v>
      </c>
      <c r="AV8" s="7" t="str">
        <f>'Aligning Data'!G111</f>
        <v>F2</v>
      </c>
      <c r="AW8" s="7" t="e">
        <f t="shared" si="15"/>
        <v>#VALUE!</v>
      </c>
      <c r="AX8" s="7" t="str">
        <f>'Aligning Data'!G117</f>
        <v>F1</v>
      </c>
      <c r="AY8" s="7" t="str">
        <f>'Aligning Data'!G118</f>
        <v>F2</v>
      </c>
      <c r="AZ8" s="7" t="e">
        <f t="shared" si="16"/>
        <v>#VALUE!</v>
      </c>
      <c r="BA8" s="7" t="str">
        <f>'Aligning Data'!G124</f>
        <v>F1</v>
      </c>
      <c r="BB8" s="7" t="str">
        <f>'Aligning Data'!G125</f>
        <v>F2</v>
      </c>
      <c r="BC8" s="7" t="e">
        <f t="shared" si="17"/>
        <v>#VALUE!</v>
      </c>
      <c r="BD8" s="7" t="str">
        <f>'Aligning Data'!G131</f>
        <v>F1</v>
      </c>
      <c r="BE8" s="7" t="str">
        <f>'Aligning Data'!G132</f>
        <v>F2</v>
      </c>
      <c r="BF8" s="7" t="e">
        <f t="shared" si="18"/>
        <v>#VALUE!</v>
      </c>
      <c r="BG8" s="7" t="str">
        <f>'Aligning Data'!G138</f>
        <v>F1</v>
      </c>
      <c r="BH8" s="7" t="str">
        <f>'Aligning Data'!G139</f>
        <v>F2</v>
      </c>
      <c r="BI8" s="7" t="e">
        <f t="shared" si="19"/>
        <v>#VALUE!</v>
      </c>
      <c r="BJ8" s="7" t="str">
        <f>'Aligning Data'!G145</f>
        <v>F1</v>
      </c>
      <c r="BK8" s="7" t="str">
        <f>'Aligning Data'!G146</f>
        <v>F2</v>
      </c>
      <c r="BL8" s="7" t="e">
        <f t="shared" si="20"/>
        <v>#VALUE!</v>
      </c>
      <c r="BM8" s="7" t="str">
        <f>'Aligning Data'!G152</f>
        <v>F1</v>
      </c>
      <c r="BN8" s="7" t="str">
        <f>'Aligning Data'!G153</f>
        <v>F2</v>
      </c>
      <c r="BO8" s="7" t="e">
        <f t="shared" si="21"/>
        <v>#VALUE!</v>
      </c>
      <c r="BP8" s="7" t="str">
        <f>'Aligning Data'!G159</f>
        <v>F1</v>
      </c>
      <c r="BQ8" s="7" t="str">
        <f>'Aligning Data'!G160</f>
        <v>F2</v>
      </c>
      <c r="BR8" s="7" t="e">
        <f t="shared" si="22"/>
        <v>#VALUE!</v>
      </c>
      <c r="BS8" s="7" t="str">
        <f>'Aligning Data'!G166</f>
        <v>F1</v>
      </c>
      <c r="BT8" s="7" t="str">
        <f>'Aligning Data'!G167</f>
        <v>F2</v>
      </c>
      <c r="BU8" s="7" t="e">
        <f t="shared" si="23"/>
        <v>#VALUE!</v>
      </c>
    </row>
    <row r="9" spans="1:73" x14ac:dyDescent="0.25">
      <c r="A9" s="17" t="s">
        <v>74</v>
      </c>
      <c r="B9" s="1" t="str">
        <f>'Aligning Data'!H5</f>
        <v>G1</v>
      </c>
      <c r="C9" s="1" t="str">
        <f>'Aligning Data'!H6</f>
        <v>G2</v>
      </c>
      <c r="D9" s="7" t="e">
        <f t="shared" si="0"/>
        <v>#VALUE!</v>
      </c>
      <c r="E9" s="7" t="str">
        <f>'Aligning Data'!H12</f>
        <v>G1</v>
      </c>
      <c r="F9" s="7" t="str">
        <f>'Aligning Data'!H13</f>
        <v>G2</v>
      </c>
      <c r="G9" s="7" t="e">
        <f t="shared" si="1"/>
        <v>#VALUE!</v>
      </c>
      <c r="H9" s="7" t="str">
        <f>'Aligning Data'!H19</f>
        <v>G1</v>
      </c>
      <c r="I9" s="7" t="str">
        <f>'Aligning Data'!H20</f>
        <v>G2</v>
      </c>
      <c r="J9" s="7" t="e">
        <f t="shared" si="2"/>
        <v>#VALUE!</v>
      </c>
      <c r="K9" s="7" t="str">
        <f>'Aligning Data'!H26</f>
        <v>G1</v>
      </c>
      <c r="L9" s="7" t="str">
        <f>'Aligning Data'!H27</f>
        <v>G2</v>
      </c>
      <c r="M9" s="7" t="e">
        <f t="shared" si="3"/>
        <v>#VALUE!</v>
      </c>
      <c r="N9" s="7" t="str">
        <f>'Aligning Data'!H33</f>
        <v>G1</v>
      </c>
      <c r="O9" s="7" t="str">
        <f>'Aligning Data'!H34</f>
        <v>G2</v>
      </c>
      <c r="P9" s="7" t="e">
        <f t="shared" si="4"/>
        <v>#VALUE!</v>
      </c>
      <c r="Q9" s="7" t="str">
        <f>'Aligning Data'!H40</f>
        <v>G1</v>
      </c>
      <c r="R9" s="7" t="str">
        <f>'Aligning Data'!H41</f>
        <v>G2</v>
      </c>
      <c r="S9" s="7" t="e">
        <f t="shared" si="5"/>
        <v>#VALUE!</v>
      </c>
      <c r="T9" s="7" t="str">
        <f>'Aligning Data'!H47</f>
        <v>G1</v>
      </c>
      <c r="U9" s="7" t="str">
        <f>'Aligning Data'!H48</f>
        <v>G2</v>
      </c>
      <c r="V9" s="7" t="e">
        <f t="shared" si="6"/>
        <v>#VALUE!</v>
      </c>
      <c r="W9" s="7" t="str">
        <f>'Aligning Data'!H54</f>
        <v>G1</v>
      </c>
      <c r="X9" s="7" t="str">
        <f>'Aligning Data'!H55</f>
        <v>G2</v>
      </c>
      <c r="Y9" s="7" t="e">
        <f t="shared" si="7"/>
        <v>#VALUE!</v>
      </c>
      <c r="Z9" s="7" t="str">
        <f>'Aligning Data'!H61</f>
        <v>G1</v>
      </c>
      <c r="AA9" s="7" t="str">
        <f>'Aligning Data'!H62</f>
        <v>G2</v>
      </c>
      <c r="AB9" s="7" t="e">
        <f t="shared" si="8"/>
        <v>#VALUE!</v>
      </c>
      <c r="AC9" s="7" t="str">
        <f>'Aligning Data'!H68</f>
        <v>G1</v>
      </c>
      <c r="AD9" s="7" t="str">
        <f>'Aligning Data'!H69</f>
        <v>G2</v>
      </c>
      <c r="AE9" s="7" t="e">
        <f t="shared" si="9"/>
        <v>#VALUE!</v>
      </c>
      <c r="AF9" s="7" t="str">
        <f>'Aligning Data'!H75</f>
        <v>G1</v>
      </c>
      <c r="AG9" s="7" t="str">
        <f>'Aligning Data'!H76</f>
        <v>G2</v>
      </c>
      <c r="AH9" s="7" t="e">
        <f t="shared" si="10"/>
        <v>#VALUE!</v>
      </c>
      <c r="AI9" s="7" t="str">
        <f>'Aligning Data'!H82</f>
        <v>G1</v>
      </c>
      <c r="AJ9" s="7" t="str">
        <f>'Aligning Data'!H83</f>
        <v>G2</v>
      </c>
      <c r="AK9" s="7" t="e">
        <f t="shared" si="11"/>
        <v>#VALUE!</v>
      </c>
      <c r="AL9" s="7" t="str">
        <f>'Aligning Data'!H89</f>
        <v>G1</v>
      </c>
      <c r="AM9" s="7" t="str">
        <f>'Aligning Data'!H90</f>
        <v>G2</v>
      </c>
      <c r="AN9" s="7" t="e">
        <f t="shared" si="12"/>
        <v>#VALUE!</v>
      </c>
      <c r="AO9" s="7" t="str">
        <f>'Aligning Data'!H96</f>
        <v>G1</v>
      </c>
      <c r="AP9" s="7" t="str">
        <f>'Aligning Data'!H97</f>
        <v>G2</v>
      </c>
      <c r="AQ9" s="7" t="e">
        <f t="shared" si="13"/>
        <v>#VALUE!</v>
      </c>
      <c r="AR9" s="7" t="str">
        <f>'Aligning Data'!H103</f>
        <v>G1</v>
      </c>
      <c r="AS9" s="7" t="str">
        <f>'Aligning Data'!H104</f>
        <v>G2</v>
      </c>
      <c r="AT9" s="7" t="e">
        <f t="shared" si="14"/>
        <v>#VALUE!</v>
      </c>
      <c r="AU9" s="7" t="str">
        <f>'Aligning Data'!H110</f>
        <v>G1</v>
      </c>
      <c r="AV9" s="7" t="str">
        <f>'Aligning Data'!H111</f>
        <v>G2</v>
      </c>
      <c r="AW9" s="7" t="e">
        <f t="shared" si="15"/>
        <v>#VALUE!</v>
      </c>
      <c r="AX9" s="7" t="str">
        <f>'Aligning Data'!H117</f>
        <v>G1</v>
      </c>
      <c r="AY9" s="7" t="str">
        <f>'Aligning Data'!H118</f>
        <v>G2</v>
      </c>
      <c r="AZ9" s="7" t="e">
        <f t="shared" si="16"/>
        <v>#VALUE!</v>
      </c>
      <c r="BA9" s="7" t="str">
        <f>'Aligning Data'!H124</f>
        <v>G1</v>
      </c>
      <c r="BB9" s="7" t="str">
        <f>'Aligning Data'!H125</f>
        <v>G2</v>
      </c>
      <c r="BC9" s="7" t="e">
        <f t="shared" si="17"/>
        <v>#VALUE!</v>
      </c>
      <c r="BD9" s="7" t="str">
        <f>'Aligning Data'!H131</f>
        <v>G1</v>
      </c>
      <c r="BE9" s="7" t="str">
        <f>'Aligning Data'!H132</f>
        <v>G2</v>
      </c>
      <c r="BF9" s="7" t="e">
        <f t="shared" si="18"/>
        <v>#VALUE!</v>
      </c>
      <c r="BG9" s="7" t="str">
        <f>'Aligning Data'!H138</f>
        <v>G1</v>
      </c>
      <c r="BH9" s="7" t="str">
        <f>'Aligning Data'!H139</f>
        <v>G2</v>
      </c>
      <c r="BI9" s="7" t="e">
        <f t="shared" si="19"/>
        <v>#VALUE!</v>
      </c>
      <c r="BJ9" s="7" t="str">
        <f>'Aligning Data'!H145</f>
        <v>G1</v>
      </c>
      <c r="BK9" s="7" t="str">
        <f>'Aligning Data'!H146</f>
        <v>G2</v>
      </c>
      <c r="BL9" s="7" t="e">
        <f t="shared" si="20"/>
        <v>#VALUE!</v>
      </c>
      <c r="BM9" s="7" t="str">
        <f>'Aligning Data'!H152</f>
        <v>G1</v>
      </c>
      <c r="BN9" s="7" t="str">
        <f>'Aligning Data'!H153</f>
        <v>G2</v>
      </c>
      <c r="BO9" s="7" t="e">
        <f t="shared" si="21"/>
        <v>#VALUE!</v>
      </c>
      <c r="BP9" s="7" t="str">
        <f>'Aligning Data'!H159</f>
        <v>G1</v>
      </c>
      <c r="BQ9" s="7" t="str">
        <f>'Aligning Data'!H160</f>
        <v>G2</v>
      </c>
      <c r="BR9" s="7" t="e">
        <f t="shared" si="22"/>
        <v>#VALUE!</v>
      </c>
      <c r="BS9" s="7" t="str">
        <f>'Aligning Data'!H166</f>
        <v>G1</v>
      </c>
      <c r="BT9" s="7" t="str">
        <f>'Aligning Data'!H167</f>
        <v>G2</v>
      </c>
      <c r="BU9" s="7" t="e">
        <f t="shared" si="23"/>
        <v>#VALUE!</v>
      </c>
    </row>
    <row r="10" spans="1:73" s="14" customFormat="1" x14ac:dyDescent="0.25">
      <c r="A10" s="17" t="s">
        <v>75</v>
      </c>
      <c r="B10" s="7" t="str">
        <f>'Aligning Data'!I5</f>
        <v>H1</v>
      </c>
      <c r="C10" s="7" t="str">
        <f>'Aligning Data'!I6</f>
        <v>H2</v>
      </c>
      <c r="D10" s="7" t="e">
        <f t="shared" si="0"/>
        <v>#VALUE!</v>
      </c>
      <c r="E10" s="16" t="str">
        <f>'Aligning Data'!I12</f>
        <v>H1</v>
      </c>
      <c r="F10" s="16" t="str">
        <f>'Aligning Data'!I13</f>
        <v>H2</v>
      </c>
      <c r="G10" s="7" t="e">
        <f t="shared" si="1"/>
        <v>#VALUE!</v>
      </c>
      <c r="H10" s="16" t="str">
        <f>'Aligning Data'!I19</f>
        <v>H1</v>
      </c>
      <c r="I10" s="16" t="str">
        <f>'Aligning Data'!I20</f>
        <v>H2</v>
      </c>
      <c r="J10" s="7" t="e">
        <f t="shared" si="2"/>
        <v>#VALUE!</v>
      </c>
      <c r="K10" s="16" t="str">
        <f>'Aligning Data'!I26</f>
        <v>H1</v>
      </c>
      <c r="L10" s="16" t="str">
        <f>'Aligning Data'!I27</f>
        <v>H2</v>
      </c>
      <c r="M10" s="7" t="e">
        <f t="shared" si="3"/>
        <v>#VALUE!</v>
      </c>
      <c r="N10" s="16" t="str">
        <f>'Aligning Data'!I33</f>
        <v>H1</v>
      </c>
      <c r="O10" s="16" t="str">
        <f>'Aligning Data'!I34</f>
        <v>H2</v>
      </c>
      <c r="P10" s="7" t="e">
        <f t="shared" si="4"/>
        <v>#VALUE!</v>
      </c>
      <c r="Q10" s="16" t="str">
        <f>'Aligning Data'!I40</f>
        <v>H1</v>
      </c>
      <c r="R10" s="16" t="str">
        <f>'Aligning Data'!I41</f>
        <v>H2</v>
      </c>
      <c r="S10" s="7" t="e">
        <f t="shared" si="5"/>
        <v>#VALUE!</v>
      </c>
      <c r="T10" s="16" t="str">
        <f>'Aligning Data'!I47</f>
        <v>H1</v>
      </c>
      <c r="U10" s="16" t="str">
        <f>'Aligning Data'!I48</f>
        <v>H2</v>
      </c>
      <c r="V10" s="7" t="e">
        <f t="shared" si="6"/>
        <v>#VALUE!</v>
      </c>
      <c r="W10" s="16" t="str">
        <f>'Aligning Data'!I54</f>
        <v>H1</v>
      </c>
      <c r="X10" s="16" t="str">
        <f>'Aligning Data'!I55</f>
        <v>H2</v>
      </c>
      <c r="Y10" s="7" t="e">
        <f t="shared" si="7"/>
        <v>#VALUE!</v>
      </c>
      <c r="Z10" s="16" t="str">
        <f>'Aligning Data'!I61</f>
        <v>H1</v>
      </c>
      <c r="AA10" s="16" t="str">
        <f>'Aligning Data'!I62</f>
        <v>H2</v>
      </c>
      <c r="AB10" s="7" t="e">
        <f t="shared" si="8"/>
        <v>#VALUE!</v>
      </c>
      <c r="AC10" s="16" t="str">
        <f>'Aligning Data'!I68</f>
        <v>H1</v>
      </c>
      <c r="AD10" s="16" t="str">
        <f>'Aligning Data'!I69</f>
        <v>H2</v>
      </c>
      <c r="AE10" s="7" t="e">
        <f t="shared" si="9"/>
        <v>#VALUE!</v>
      </c>
      <c r="AF10" s="16" t="str">
        <f>'Aligning Data'!I75</f>
        <v>H1</v>
      </c>
      <c r="AG10" s="16" t="str">
        <f>'Aligning Data'!I76</f>
        <v>H2</v>
      </c>
      <c r="AH10" s="7" t="e">
        <f t="shared" si="10"/>
        <v>#VALUE!</v>
      </c>
      <c r="AI10" s="16" t="str">
        <f>'Aligning Data'!I82</f>
        <v>H1</v>
      </c>
      <c r="AJ10" s="16" t="str">
        <f>'Aligning Data'!I83</f>
        <v>H2</v>
      </c>
      <c r="AK10" s="7" t="e">
        <f t="shared" si="11"/>
        <v>#VALUE!</v>
      </c>
      <c r="AL10" s="16" t="str">
        <f>'Aligning Data'!I89</f>
        <v>H1</v>
      </c>
      <c r="AM10" s="16" t="str">
        <f>'Aligning Data'!I90</f>
        <v>H2</v>
      </c>
      <c r="AN10" s="7" t="e">
        <f t="shared" si="12"/>
        <v>#VALUE!</v>
      </c>
      <c r="AO10" s="16" t="str">
        <f>'Aligning Data'!I96</f>
        <v>H1</v>
      </c>
      <c r="AP10" s="16" t="str">
        <f>'Aligning Data'!I97</f>
        <v>H2</v>
      </c>
      <c r="AQ10" s="7" t="e">
        <f t="shared" si="13"/>
        <v>#VALUE!</v>
      </c>
      <c r="AR10" s="16" t="str">
        <f>'Aligning Data'!I103</f>
        <v>H1</v>
      </c>
      <c r="AS10" s="16" t="str">
        <f>'Aligning Data'!I104</f>
        <v>H2</v>
      </c>
      <c r="AT10" s="7" t="e">
        <f t="shared" si="14"/>
        <v>#VALUE!</v>
      </c>
      <c r="AU10" s="16" t="str">
        <f>'Aligning Data'!I110</f>
        <v>H1</v>
      </c>
      <c r="AV10" s="16" t="str">
        <f>'Aligning Data'!I111</f>
        <v>H2</v>
      </c>
      <c r="AW10" s="7" t="e">
        <f t="shared" si="15"/>
        <v>#VALUE!</v>
      </c>
      <c r="AX10" s="16" t="str">
        <f>'Aligning Data'!I117</f>
        <v>H1</v>
      </c>
      <c r="AY10" s="16" t="str">
        <f>'Aligning Data'!I118</f>
        <v>H2</v>
      </c>
      <c r="AZ10" s="7" t="e">
        <f t="shared" si="16"/>
        <v>#VALUE!</v>
      </c>
      <c r="BA10" s="16" t="str">
        <f>'Aligning Data'!I124</f>
        <v>H1</v>
      </c>
      <c r="BB10" s="16" t="str">
        <f>'Aligning Data'!I125</f>
        <v>H2</v>
      </c>
      <c r="BC10" s="7" t="e">
        <f t="shared" si="17"/>
        <v>#VALUE!</v>
      </c>
      <c r="BD10" s="16" t="str">
        <f>'Aligning Data'!I131</f>
        <v>H1</v>
      </c>
      <c r="BE10" s="16" t="str">
        <f>'Aligning Data'!I132</f>
        <v>H2</v>
      </c>
      <c r="BF10" s="7" t="e">
        <f t="shared" si="18"/>
        <v>#VALUE!</v>
      </c>
      <c r="BG10" s="16" t="str">
        <f>'Aligning Data'!I138</f>
        <v>H1</v>
      </c>
      <c r="BH10" s="16" t="str">
        <f>'Aligning Data'!I139</f>
        <v>H2</v>
      </c>
      <c r="BI10" s="7" t="e">
        <f t="shared" si="19"/>
        <v>#VALUE!</v>
      </c>
      <c r="BJ10" s="16" t="str">
        <f>'Aligning Data'!I145</f>
        <v>H1</v>
      </c>
      <c r="BK10" s="16" t="str">
        <f>'Aligning Data'!I146</f>
        <v>H2</v>
      </c>
      <c r="BL10" s="7" t="e">
        <f t="shared" si="20"/>
        <v>#VALUE!</v>
      </c>
      <c r="BM10" s="16" t="str">
        <f>'Aligning Data'!I152</f>
        <v>H1</v>
      </c>
      <c r="BN10" s="16" t="str">
        <f>'Aligning Data'!I153</f>
        <v>H2</v>
      </c>
      <c r="BO10" s="7" t="e">
        <f t="shared" si="21"/>
        <v>#VALUE!</v>
      </c>
      <c r="BP10" s="16" t="str">
        <f>'Aligning Data'!I159</f>
        <v>H1</v>
      </c>
      <c r="BQ10" s="16" t="str">
        <f>'Aligning Data'!I160</f>
        <v>H2</v>
      </c>
      <c r="BR10" s="7" t="e">
        <f t="shared" si="22"/>
        <v>#VALUE!</v>
      </c>
      <c r="BS10" s="16" t="str">
        <f>'Aligning Data'!I166</f>
        <v>H1</v>
      </c>
      <c r="BT10" s="16" t="str">
        <f>'Aligning Data'!I167</f>
        <v>H2</v>
      </c>
      <c r="BU10" s="7" t="e">
        <f t="shared" si="23"/>
        <v>#VALUE!</v>
      </c>
    </row>
    <row r="11" spans="1:73" s="14" customFormat="1" x14ac:dyDescent="0.25">
      <c r="A11" s="17" t="s">
        <v>76</v>
      </c>
      <c r="B11" s="16" t="str">
        <f>'Aligning Data'!B7</f>
        <v>A3</v>
      </c>
      <c r="C11" s="16" t="str">
        <f>'Aligning Data'!B8</f>
        <v>A4</v>
      </c>
      <c r="D11" s="7" t="e">
        <f t="shared" si="0"/>
        <v>#VALUE!</v>
      </c>
      <c r="E11" s="16" t="str">
        <f>'Aligning Data'!B14</f>
        <v>A3</v>
      </c>
      <c r="F11" s="16" t="str">
        <f>'Aligning Data'!B15</f>
        <v>A4</v>
      </c>
      <c r="G11" s="7" t="e">
        <f t="shared" si="1"/>
        <v>#VALUE!</v>
      </c>
      <c r="H11" s="16" t="str">
        <f>'Aligning Data'!B21</f>
        <v>A3</v>
      </c>
      <c r="I11" s="16" t="str">
        <f>'Aligning Data'!B22</f>
        <v>A4</v>
      </c>
      <c r="J11" s="7" t="e">
        <f t="shared" si="2"/>
        <v>#VALUE!</v>
      </c>
      <c r="K11" s="16" t="str">
        <f>'Aligning Data'!B28</f>
        <v>A3</v>
      </c>
      <c r="L11" s="16" t="str">
        <f>'Aligning Data'!B29</f>
        <v>A4</v>
      </c>
      <c r="M11" s="7" t="e">
        <f t="shared" si="3"/>
        <v>#VALUE!</v>
      </c>
      <c r="N11" s="16" t="str">
        <f>'Aligning Data'!B35</f>
        <v>A3</v>
      </c>
      <c r="O11" s="16" t="str">
        <f>'Aligning Data'!B36</f>
        <v>A4</v>
      </c>
      <c r="P11" s="7" t="e">
        <f t="shared" si="4"/>
        <v>#VALUE!</v>
      </c>
      <c r="Q11" s="16" t="str">
        <f>'Aligning Data'!B42</f>
        <v>A3</v>
      </c>
      <c r="R11" s="16" t="str">
        <f>'Aligning Data'!B43</f>
        <v>A4</v>
      </c>
      <c r="S11" s="7" t="e">
        <f t="shared" si="5"/>
        <v>#VALUE!</v>
      </c>
      <c r="T11" s="16" t="str">
        <f>'Aligning Data'!B49</f>
        <v>A3</v>
      </c>
      <c r="U11" s="16" t="str">
        <f>'Aligning Data'!B50</f>
        <v>A4</v>
      </c>
      <c r="V11" s="7" t="e">
        <f t="shared" si="6"/>
        <v>#VALUE!</v>
      </c>
      <c r="W11" s="16" t="str">
        <f>'Aligning Data'!B56</f>
        <v>A3</v>
      </c>
      <c r="X11" s="16" t="str">
        <f>'Aligning Data'!B57</f>
        <v>A4</v>
      </c>
      <c r="Y11" s="7" t="e">
        <f t="shared" si="7"/>
        <v>#VALUE!</v>
      </c>
      <c r="Z11" s="16" t="str">
        <f>'Aligning Data'!B63</f>
        <v>A3</v>
      </c>
      <c r="AA11" s="16" t="str">
        <f>'Aligning Data'!B64</f>
        <v>A4</v>
      </c>
      <c r="AB11" s="7" t="e">
        <f t="shared" si="8"/>
        <v>#VALUE!</v>
      </c>
      <c r="AC11" s="16" t="str">
        <f>'Aligning Data'!B70</f>
        <v>A3</v>
      </c>
      <c r="AD11" s="16" t="str">
        <f>'Aligning Data'!B71</f>
        <v>A4</v>
      </c>
      <c r="AE11" s="7" t="e">
        <f t="shared" si="9"/>
        <v>#VALUE!</v>
      </c>
      <c r="AF11" s="16" t="str">
        <f>'Aligning Data'!B77</f>
        <v>A3</v>
      </c>
      <c r="AG11" s="16" t="str">
        <f>'Aligning Data'!B78</f>
        <v>A4</v>
      </c>
      <c r="AH11" s="7" t="e">
        <f t="shared" si="10"/>
        <v>#VALUE!</v>
      </c>
      <c r="AI11" s="16" t="str">
        <f>'Aligning Data'!B84</f>
        <v>A3</v>
      </c>
      <c r="AJ11" s="16" t="str">
        <f>'Aligning Data'!B85</f>
        <v>A4</v>
      </c>
      <c r="AK11" s="7" t="e">
        <f t="shared" si="11"/>
        <v>#VALUE!</v>
      </c>
      <c r="AL11" s="16" t="str">
        <f>'Aligning Data'!B91</f>
        <v>A3</v>
      </c>
      <c r="AM11" s="16" t="str">
        <f>'Aligning Data'!B92</f>
        <v>A4</v>
      </c>
      <c r="AN11" s="7" t="e">
        <f t="shared" si="12"/>
        <v>#VALUE!</v>
      </c>
      <c r="AO11" s="16" t="str">
        <f>'Aligning Data'!B98</f>
        <v>A3</v>
      </c>
      <c r="AP11" s="16" t="str">
        <f>'Aligning Data'!B99</f>
        <v>A4</v>
      </c>
      <c r="AQ11" s="7" t="e">
        <f t="shared" si="13"/>
        <v>#VALUE!</v>
      </c>
      <c r="AR11" s="16" t="str">
        <f>'Aligning Data'!B105</f>
        <v>A3</v>
      </c>
      <c r="AS11" s="16" t="str">
        <f>'Aligning Data'!B106</f>
        <v>A4</v>
      </c>
      <c r="AT11" s="7" t="e">
        <f t="shared" si="14"/>
        <v>#VALUE!</v>
      </c>
      <c r="AU11" s="16" t="str">
        <f>'Aligning Data'!B112</f>
        <v>A3</v>
      </c>
      <c r="AV11" s="16" t="str">
        <f>'Aligning Data'!B113</f>
        <v>A4</v>
      </c>
      <c r="AW11" s="7" t="e">
        <f t="shared" si="15"/>
        <v>#VALUE!</v>
      </c>
      <c r="AX11" s="16" t="str">
        <f>'Aligning Data'!B119</f>
        <v>A3</v>
      </c>
      <c r="AY11" s="16" t="str">
        <f>'Aligning Data'!B120</f>
        <v>A4</v>
      </c>
      <c r="AZ11" s="7" t="e">
        <f t="shared" si="16"/>
        <v>#VALUE!</v>
      </c>
      <c r="BA11" s="16" t="str">
        <f>'Aligning Data'!B126</f>
        <v>A3</v>
      </c>
      <c r="BB11" s="16" t="str">
        <f>'Aligning Data'!B127</f>
        <v>A4</v>
      </c>
      <c r="BC11" s="7" t="e">
        <f t="shared" si="17"/>
        <v>#VALUE!</v>
      </c>
      <c r="BD11" s="16" t="str">
        <f>'Aligning Data'!B133</f>
        <v>A3</v>
      </c>
      <c r="BE11" s="16" t="str">
        <f>'Aligning Data'!B134</f>
        <v>A4</v>
      </c>
      <c r="BF11" s="7" t="e">
        <f t="shared" si="18"/>
        <v>#VALUE!</v>
      </c>
      <c r="BG11" s="16" t="str">
        <f>'Aligning Data'!B140</f>
        <v>A3</v>
      </c>
      <c r="BH11" s="16" t="str">
        <f>'Aligning Data'!B141</f>
        <v>A4</v>
      </c>
      <c r="BI11" s="7" t="e">
        <f t="shared" si="19"/>
        <v>#VALUE!</v>
      </c>
      <c r="BJ11" s="16" t="str">
        <f>'Aligning Data'!B147</f>
        <v>A3</v>
      </c>
      <c r="BK11" s="16" t="str">
        <f>'Aligning Data'!B148</f>
        <v>A4</v>
      </c>
      <c r="BL11" s="7" t="e">
        <f t="shared" si="20"/>
        <v>#VALUE!</v>
      </c>
      <c r="BM11" s="16" t="str">
        <f>'Aligning Data'!B154</f>
        <v>A3</v>
      </c>
      <c r="BN11" s="16" t="str">
        <f>'Aligning Data'!B155</f>
        <v>A4</v>
      </c>
      <c r="BO11" s="7" t="e">
        <f t="shared" si="21"/>
        <v>#VALUE!</v>
      </c>
      <c r="BP11" s="16" t="str">
        <f>'Aligning Data'!B161</f>
        <v>A3</v>
      </c>
      <c r="BQ11" s="16" t="str">
        <f>'Aligning Data'!B162</f>
        <v>A4</v>
      </c>
      <c r="BR11" s="7" t="e">
        <f t="shared" si="22"/>
        <v>#VALUE!</v>
      </c>
      <c r="BS11" s="16" t="str">
        <f>'Aligning Data'!B168</f>
        <v>A3</v>
      </c>
      <c r="BT11" s="16" t="str">
        <f>'Aligning Data'!B169</f>
        <v>A4</v>
      </c>
      <c r="BU11" s="7" t="e">
        <f t="shared" si="23"/>
        <v>#VALUE!</v>
      </c>
    </row>
    <row r="12" spans="1:73" s="14" customFormat="1" x14ac:dyDescent="0.25">
      <c r="A12" s="17" t="s">
        <v>77</v>
      </c>
      <c r="B12" s="16" t="str">
        <f>'Aligning Data'!C7</f>
        <v>B3</v>
      </c>
      <c r="C12" s="16" t="str">
        <f>'Aligning Data'!C8</f>
        <v>B4</v>
      </c>
      <c r="D12" s="7" t="e">
        <f t="shared" si="0"/>
        <v>#VALUE!</v>
      </c>
      <c r="E12" s="16" t="str">
        <f>'Aligning Data'!C14</f>
        <v>B3</v>
      </c>
      <c r="F12" s="16" t="str">
        <f>'Aligning Data'!C15</f>
        <v>B4</v>
      </c>
      <c r="G12" s="7" t="e">
        <f t="shared" si="1"/>
        <v>#VALUE!</v>
      </c>
      <c r="H12" s="16" t="str">
        <f>'Aligning Data'!C21</f>
        <v>B3</v>
      </c>
      <c r="I12" s="16" t="str">
        <f>'Aligning Data'!C22</f>
        <v>B4</v>
      </c>
      <c r="J12" s="7" t="e">
        <f t="shared" si="2"/>
        <v>#VALUE!</v>
      </c>
      <c r="K12" s="16" t="str">
        <f>'Aligning Data'!C28</f>
        <v>B3</v>
      </c>
      <c r="L12" s="16" t="str">
        <f>'Aligning Data'!C29</f>
        <v>B4</v>
      </c>
      <c r="M12" s="7" t="e">
        <f t="shared" si="3"/>
        <v>#VALUE!</v>
      </c>
      <c r="N12" s="16" t="str">
        <f>'Aligning Data'!C35</f>
        <v>B3</v>
      </c>
      <c r="O12" s="16" t="str">
        <f>'Aligning Data'!C36</f>
        <v>B4</v>
      </c>
      <c r="P12" s="7" t="e">
        <f t="shared" si="4"/>
        <v>#VALUE!</v>
      </c>
      <c r="Q12" s="16" t="str">
        <f>'Aligning Data'!C42</f>
        <v>B3</v>
      </c>
      <c r="R12" s="16" t="str">
        <f>'Aligning Data'!C43</f>
        <v>B4</v>
      </c>
      <c r="S12" s="7" t="e">
        <f t="shared" si="5"/>
        <v>#VALUE!</v>
      </c>
      <c r="T12" s="16" t="str">
        <f>'Aligning Data'!C49</f>
        <v>B3</v>
      </c>
      <c r="U12" s="16" t="str">
        <f>'Aligning Data'!C50</f>
        <v>B4</v>
      </c>
      <c r="V12" s="7" t="e">
        <f t="shared" si="6"/>
        <v>#VALUE!</v>
      </c>
      <c r="W12" s="16" t="str">
        <f>'Aligning Data'!C56</f>
        <v>B3</v>
      </c>
      <c r="X12" s="16" t="str">
        <f>'Aligning Data'!C57</f>
        <v>B4</v>
      </c>
      <c r="Y12" s="7" t="e">
        <f t="shared" si="7"/>
        <v>#VALUE!</v>
      </c>
      <c r="Z12" s="16" t="str">
        <f>'Aligning Data'!C63</f>
        <v>B3</v>
      </c>
      <c r="AA12" s="16" t="str">
        <f>'Aligning Data'!C64</f>
        <v>B4</v>
      </c>
      <c r="AB12" s="7" t="e">
        <f t="shared" si="8"/>
        <v>#VALUE!</v>
      </c>
      <c r="AC12" s="16" t="str">
        <f>'Aligning Data'!C70</f>
        <v>B3</v>
      </c>
      <c r="AD12" s="16" t="str">
        <f>'Aligning Data'!C71</f>
        <v>B4</v>
      </c>
      <c r="AE12" s="7" t="e">
        <f t="shared" si="9"/>
        <v>#VALUE!</v>
      </c>
      <c r="AF12" s="16" t="str">
        <f>'Aligning Data'!C77</f>
        <v>B3</v>
      </c>
      <c r="AG12" s="16" t="str">
        <f>'Aligning Data'!C78</f>
        <v>B4</v>
      </c>
      <c r="AH12" s="7" t="e">
        <f t="shared" si="10"/>
        <v>#VALUE!</v>
      </c>
      <c r="AI12" s="16" t="str">
        <f>'Aligning Data'!C84</f>
        <v>B3</v>
      </c>
      <c r="AJ12" s="16" t="str">
        <f>'Aligning Data'!C85</f>
        <v>B4</v>
      </c>
      <c r="AK12" s="7" t="e">
        <f t="shared" si="11"/>
        <v>#VALUE!</v>
      </c>
      <c r="AL12" s="16" t="str">
        <f>'Aligning Data'!C91</f>
        <v>B3</v>
      </c>
      <c r="AM12" s="16" t="str">
        <f>'Aligning Data'!C92</f>
        <v>B4</v>
      </c>
      <c r="AN12" s="7" t="e">
        <f t="shared" si="12"/>
        <v>#VALUE!</v>
      </c>
      <c r="AO12" s="16" t="str">
        <f>'Aligning Data'!C98</f>
        <v>B3</v>
      </c>
      <c r="AP12" s="16" t="str">
        <f>'Aligning Data'!C99</f>
        <v>B4</v>
      </c>
      <c r="AQ12" s="7" t="e">
        <f t="shared" si="13"/>
        <v>#VALUE!</v>
      </c>
      <c r="AR12" s="16" t="str">
        <f>'Aligning Data'!C105</f>
        <v>B3</v>
      </c>
      <c r="AS12" s="16" t="str">
        <f>'Aligning Data'!C106</f>
        <v>B4</v>
      </c>
      <c r="AT12" s="7" t="e">
        <f t="shared" si="14"/>
        <v>#VALUE!</v>
      </c>
      <c r="AU12" s="16" t="str">
        <f>'Aligning Data'!C112</f>
        <v>B3</v>
      </c>
      <c r="AV12" s="16" t="str">
        <f>'Aligning Data'!C113</f>
        <v>B4</v>
      </c>
      <c r="AW12" s="7" t="e">
        <f t="shared" si="15"/>
        <v>#VALUE!</v>
      </c>
      <c r="AX12" s="16" t="str">
        <f>'Aligning Data'!C119</f>
        <v>B3</v>
      </c>
      <c r="AY12" s="16" t="str">
        <f>'Aligning Data'!C120</f>
        <v>B4</v>
      </c>
      <c r="AZ12" s="7" t="e">
        <f t="shared" si="16"/>
        <v>#VALUE!</v>
      </c>
      <c r="BA12" s="16" t="str">
        <f>'Aligning Data'!C126</f>
        <v>B3</v>
      </c>
      <c r="BB12" s="16" t="str">
        <f>'Aligning Data'!C127</f>
        <v>B4</v>
      </c>
      <c r="BC12" s="7" t="e">
        <f t="shared" si="17"/>
        <v>#VALUE!</v>
      </c>
      <c r="BD12" s="16" t="str">
        <f>'Aligning Data'!C133</f>
        <v>B3</v>
      </c>
      <c r="BE12" s="16" t="str">
        <f>'Aligning Data'!C134</f>
        <v>B4</v>
      </c>
      <c r="BF12" s="7" t="e">
        <f t="shared" si="18"/>
        <v>#VALUE!</v>
      </c>
      <c r="BG12" s="16" t="str">
        <f>'Aligning Data'!C140</f>
        <v>B3</v>
      </c>
      <c r="BH12" s="16" t="str">
        <f>'Aligning Data'!C141</f>
        <v>B4</v>
      </c>
      <c r="BI12" s="7" t="e">
        <f t="shared" si="19"/>
        <v>#VALUE!</v>
      </c>
      <c r="BJ12" s="16" t="str">
        <f>'Aligning Data'!C147</f>
        <v>B3</v>
      </c>
      <c r="BK12" s="16" t="str">
        <f>'Aligning Data'!C148</f>
        <v>B4</v>
      </c>
      <c r="BL12" s="7" t="e">
        <f t="shared" si="20"/>
        <v>#VALUE!</v>
      </c>
      <c r="BM12" s="16" t="str">
        <f>'Aligning Data'!C154</f>
        <v>B3</v>
      </c>
      <c r="BN12" s="16" t="str">
        <f>'Aligning Data'!C155</f>
        <v>B4</v>
      </c>
      <c r="BO12" s="7" t="e">
        <f t="shared" si="21"/>
        <v>#VALUE!</v>
      </c>
      <c r="BP12" s="16" t="str">
        <f>'Aligning Data'!C161</f>
        <v>B3</v>
      </c>
      <c r="BQ12" s="16" t="str">
        <f>'Aligning Data'!C162</f>
        <v>B4</v>
      </c>
      <c r="BR12" s="7" t="e">
        <f t="shared" si="22"/>
        <v>#VALUE!</v>
      </c>
      <c r="BS12" s="16" t="str">
        <f>'Aligning Data'!C168</f>
        <v>B3</v>
      </c>
      <c r="BT12" s="16" t="str">
        <f>'Aligning Data'!C169</f>
        <v>B4</v>
      </c>
      <c r="BU12" s="7" t="e">
        <f t="shared" si="23"/>
        <v>#VALUE!</v>
      </c>
    </row>
    <row r="13" spans="1:73" s="14" customFormat="1" x14ac:dyDescent="0.25">
      <c r="A13" s="17" t="s">
        <v>82</v>
      </c>
      <c r="B13" s="16" t="str">
        <f>'Aligning Data'!D7</f>
        <v>C3</v>
      </c>
      <c r="C13" s="16" t="str">
        <f>'Aligning Data'!D8</f>
        <v>C4</v>
      </c>
      <c r="D13" s="7" t="e">
        <f t="shared" si="0"/>
        <v>#VALUE!</v>
      </c>
      <c r="E13" s="16" t="str">
        <f>'Aligning Data'!D14</f>
        <v>C3</v>
      </c>
      <c r="F13" s="16" t="str">
        <f>'Aligning Data'!D15</f>
        <v>C4</v>
      </c>
      <c r="G13" s="7" t="e">
        <f t="shared" si="1"/>
        <v>#VALUE!</v>
      </c>
      <c r="H13" s="16" t="str">
        <f>'Aligning Data'!D21</f>
        <v>C3</v>
      </c>
      <c r="I13" s="16" t="str">
        <f>'Aligning Data'!D22</f>
        <v>C4</v>
      </c>
      <c r="J13" s="7" t="e">
        <f t="shared" si="2"/>
        <v>#VALUE!</v>
      </c>
      <c r="K13" s="16" t="str">
        <f>'Aligning Data'!D28</f>
        <v>C3</v>
      </c>
      <c r="L13" s="16" t="str">
        <f>'Aligning Data'!D29</f>
        <v>C4</v>
      </c>
      <c r="M13" s="7" t="e">
        <f t="shared" si="3"/>
        <v>#VALUE!</v>
      </c>
      <c r="N13" s="16" t="str">
        <f>'Aligning Data'!D35</f>
        <v>C3</v>
      </c>
      <c r="O13" s="16" t="str">
        <f>'Aligning Data'!D36</f>
        <v>C4</v>
      </c>
      <c r="P13" s="7" t="e">
        <f t="shared" si="4"/>
        <v>#VALUE!</v>
      </c>
      <c r="Q13" s="16" t="str">
        <f>'Aligning Data'!D42</f>
        <v>C3</v>
      </c>
      <c r="R13" s="16" t="str">
        <f>'Aligning Data'!D43</f>
        <v>C4</v>
      </c>
      <c r="S13" s="7" t="e">
        <f t="shared" si="5"/>
        <v>#VALUE!</v>
      </c>
      <c r="T13" s="16" t="str">
        <f>'Aligning Data'!D49</f>
        <v>C3</v>
      </c>
      <c r="U13" s="16" t="str">
        <f>'Aligning Data'!D50</f>
        <v>C4</v>
      </c>
      <c r="V13" s="7" t="e">
        <f t="shared" si="6"/>
        <v>#VALUE!</v>
      </c>
      <c r="W13" s="16" t="str">
        <f>'Aligning Data'!D56</f>
        <v>C3</v>
      </c>
      <c r="X13" s="16" t="str">
        <f>'Aligning Data'!D57</f>
        <v>C4</v>
      </c>
      <c r="Y13" s="7" t="e">
        <f t="shared" si="7"/>
        <v>#VALUE!</v>
      </c>
      <c r="Z13" s="16" t="str">
        <f>'Aligning Data'!D63</f>
        <v>C3</v>
      </c>
      <c r="AA13" s="16" t="str">
        <f>'Aligning Data'!D64</f>
        <v>C4</v>
      </c>
      <c r="AB13" s="7" t="e">
        <f t="shared" si="8"/>
        <v>#VALUE!</v>
      </c>
      <c r="AC13" s="16" t="str">
        <f>'Aligning Data'!D70</f>
        <v>C3</v>
      </c>
      <c r="AD13" s="16" t="str">
        <f>'Aligning Data'!D71</f>
        <v>C4</v>
      </c>
      <c r="AE13" s="7" t="e">
        <f t="shared" si="9"/>
        <v>#VALUE!</v>
      </c>
      <c r="AF13" s="16" t="str">
        <f>'Aligning Data'!D77</f>
        <v>C3</v>
      </c>
      <c r="AG13" s="16" t="str">
        <f>'Aligning Data'!D78</f>
        <v>C4</v>
      </c>
      <c r="AH13" s="7" t="e">
        <f t="shared" si="10"/>
        <v>#VALUE!</v>
      </c>
      <c r="AI13" s="16" t="str">
        <f>'Aligning Data'!D84</f>
        <v>C3</v>
      </c>
      <c r="AJ13" s="16" t="str">
        <f>'Aligning Data'!D85</f>
        <v>C4</v>
      </c>
      <c r="AK13" s="7" t="e">
        <f t="shared" si="11"/>
        <v>#VALUE!</v>
      </c>
      <c r="AL13" s="16" t="str">
        <f>'Aligning Data'!D91</f>
        <v>C3</v>
      </c>
      <c r="AM13" s="16" t="str">
        <f>'Aligning Data'!D92</f>
        <v>C4</v>
      </c>
      <c r="AN13" s="7" t="e">
        <f t="shared" si="12"/>
        <v>#VALUE!</v>
      </c>
      <c r="AO13" s="16" t="str">
        <f>'Aligning Data'!D98</f>
        <v>C3</v>
      </c>
      <c r="AP13" s="16" t="str">
        <f>'Aligning Data'!D99</f>
        <v>C4</v>
      </c>
      <c r="AQ13" s="7" t="e">
        <f t="shared" si="13"/>
        <v>#VALUE!</v>
      </c>
      <c r="AR13" s="16" t="str">
        <f>'Aligning Data'!D105</f>
        <v>C3</v>
      </c>
      <c r="AS13" s="16" t="str">
        <f>'Aligning Data'!D106</f>
        <v>C4</v>
      </c>
      <c r="AT13" s="7" t="e">
        <f t="shared" si="14"/>
        <v>#VALUE!</v>
      </c>
      <c r="AU13" s="16" t="str">
        <f>'Aligning Data'!D112</f>
        <v>C3</v>
      </c>
      <c r="AV13" s="16" t="str">
        <f>'Aligning Data'!D113</f>
        <v>C4</v>
      </c>
      <c r="AW13" s="7" t="e">
        <f t="shared" si="15"/>
        <v>#VALUE!</v>
      </c>
      <c r="AX13" s="16" t="str">
        <f>'Aligning Data'!D119</f>
        <v>C3</v>
      </c>
      <c r="AY13" s="16" t="str">
        <f>'Aligning Data'!D120</f>
        <v>C4</v>
      </c>
      <c r="AZ13" s="7" t="e">
        <f t="shared" si="16"/>
        <v>#VALUE!</v>
      </c>
      <c r="BA13" s="16" t="str">
        <f>'Aligning Data'!D126</f>
        <v>C3</v>
      </c>
      <c r="BB13" s="16" t="str">
        <f>'Aligning Data'!D127</f>
        <v>C4</v>
      </c>
      <c r="BC13" s="7" t="e">
        <f t="shared" si="17"/>
        <v>#VALUE!</v>
      </c>
      <c r="BD13" s="16" t="str">
        <f>'Aligning Data'!D133</f>
        <v>C3</v>
      </c>
      <c r="BE13" s="16" t="str">
        <f>'Aligning Data'!D134</f>
        <v>C4</v>
      </c>
      <c r="BF13" s="7" t="e">
        <f t="shared" si="18"/>
        <v>#VALUE!</v>
      </c>
      <c r="BG13" s="16" t="str">
        <f>'Aligning Data'!D140</f>
        <v>C3</v>
      </c>
      <c r="BH13" s="16" t="str">
        <f>'Aligning Data'!D141</f>
        <v>C4</v>
      </c>
      <c r="BI13" s="7" t="e">
        <f t="shared" si="19"/>
        <v>#VALUE!</v>
      </c>
      <c r="BJ13" s="16" t="str">
        <f>'Aligning Data'!D147</f>
        <v>C3</v>
      </c>
      <c r="BK13" s="16" t="str">
        <f>'Aligning Data'!D148</f>
        <v>C4</v>
      </c>
      <c r="BL13" s="7" t="e">
        <f t="shared" si="20"/>
        <v>#VALUE!</v>
      </c>
      <c r="BM13" s="16" t="str">
        <f>'Aligning Data'!D154</f>
        <v>C3</v>
      </c>
      <c r="BN13" s="16" t="str">
        <f>'Aligning Data'!D155</f>
        <v>C4</v>
      </c>
      <c r="BO13" s="7" t="e">
        <f t="shared" si="21"/>
        <v>#VALUE!</v>
      </c>
      <c r="BP13" s="16" t="str">
        <f>'Aligning Data'!D161</f>
        <v>C3</v>
      </c>
      <c r="BQ13" s="16" t="str">
        <f>'Aligning Data'!D162</f>
        <v>C4</v>
      </c>
      <c r="BR13" s="7" t="e">
        <f t="shared" si="22"/>
        <v>#VALUE!</v>
      </c>
      <c r="BS13" s="16" t="str">
        <f>'Aligning Data'!D168</f>
        <v>C3</v>
      </c>
      <c r="BT13" s="16" t="str">
        <f>'Aligning Data'!D169</f>
        <v>C4</v>
      </c>
      <c r="BU13" s="7" t="e">
        <f t="shared" si="23"/>
        <v>#VALUE!</v>
      </c>
    </row>
    <row r="14" spans="1:73" s="14" customFormat="1" x14ac:dyDescent="0.25">
      <c r="A14" s="17" t="s">
        <v>83</v>
      </c>
      <c r="B14" s="16" t="str">
        <f>'Aligning Data'!E7</f>
        <v>D3</v>
      </c>
      <c r="C14" s="16" t="str">
        <f>'Aligning Data'!E8</f>
        <v>D4</v>
      </c>
      <c r="D14" s="7" t="e">
        <f t="shared" si="0"/>
        <v>#VALUE!</v>
      </c>
      <c r="E14" s="16" t="str">
        <f>'Aligning Data'!E14</f>
        <v>D3</v>
      </c>
      <c r="F14" s="16" t="str">
        <f>'Aligning Data'!E15</f>
        <v>D4</v>
      </c>
      <c r="G14" s="7" t="e">
        <f t="shared" si="1"/>
        <v>#VALUE!</v>
      </c>
      <c r="H14" s="16" t="str">
        <f>'Aligning Data'!E21</f>
        <v>D3</v>
      </c>
      <c r="I14" s="16" t="str">
        <f>'Aligning Data'!E22</f>
        <v>D4</v>
      </c>
      <c r="J14" s="7" t="e">
        <f t="shared" si="2"/>
        <v>#VALUE!</v>
      </c>
      <c r="K14" s="16" t="str">
        <f>'Aligning Data'!E28</f>
        <v>D3</v>
      </c>
      <c r="L14" s="16" t="str">
        <f>'Aligning Data'!E29</f>
        <v>D4</v>
      </c>
      <c r="M14" s="7" t="e">
        <f t="shared" si="3"/>
        <v>#VALUE!</v>
      </c>
      <c r="N14" s="16" t="str">
        <f>'Aligning Data'!E35</f>
        <v>D3</v>
      </c>
      <c r="O14" s="16" t="str">
        <f>'Aligning Data'!E36</f>
        <v>D4</v>
      </c>
      <c r="P14" s="7" t="e">
        <f t="shared" si="4"/>
        <v>#VALUE!</v>
      </c>
      <c r="Q14" s="16" t="str">
        <f>'Aligning Data'!E42</f>
        <v>D3</v>
      </c>
      <c r="R14" s="16" t="str">
        <f>'Aligning Data'!E43</f>
        <v>D4</v>
      </c>
      <c r="S14" s="7" t="e">
        <f t="shared" si="5"/>
        <v>#VALUE!</v>
      </c>
      <c r="T14" s="16" t="str">
        <f>'Aligning Data'!E49</f>
        <v>D3</v>
      </c>
      <c r="U14" s="16" t="str">
        <f>'Aligning Data'!E50</f>
        <v>D4</v>
      </c>
      <c r="V14" s="7" t="e">
        <f t="shared" si="6"/>
        <v>#VALUE!</v>
      </c>
      <c r="W14" s="16" t="str">
        <f>'Aligning Data'!E56</f>
        <v>D3</v>
      </c>
      <c r="X14" s="16" t="str">
        <f>'Aligning Data'!E57</f>
        <v>D4</v>
      </c>
      <c r="Y14" s="7" t="e">
        <f t="shared" si="7"/>
        <v>#VALUE!</v>
      </c>
      <c r="Z14" s="16" t="str">
        <f>'Aligning Data'!E63</f>
        <v>D3</v>
      </c>
      <c r="AA14" s="16" t="str">
        <f>'Aligning Data'!E64</f>
        <v>D4</v>
      </c>
      <c r="AB14" s="7" t="e">
        <f t="shared" si="8"/>
        <v>#VALUE!</v>
      </c>
      <c r="AC14" s="16" t="str">
        <f>'Aligning Data'!E70</f>
        <v>D3</v>
      </c>
      <c r="AD14" s="16" t="str">
        <f>'Aligning Data'!E71</f>
        <v>D4</v>
      </c>
      <c r="AE14" s="7" t="e">
        <f t="shared" si="9"/>
        <v>#VALUE!</v>
      </c>
      <c r="AF14" s="16" t="str">
        <f>'Aligning Data'!E77</f>
        <v>D3</v>
      </c>
      <c r="AG14" s="16" t="str">
        <f>'Aligning Data'!E78</f>
        <v>D4</v>
      </c>
      <c r="AH14" s="7" t="e">
        <f t="shared" si="10"/>
        <v>#VALUE!</v>
      </c>
      <c r="AI14" s="16" t="str">
        <f>'Aligning Data'!E84</f>
        <v>D3</v>
      </c>
      <c r="AJ14" s="16" t="str">
        <f>'Aligning Data'!E85</f>
        <v>D4</v>
      </c>
      <c r="AK14" s="7" t="e">
        <f t="shared" si="11"/>
        <v>#VALUE!</v>
      </c>
      <c r="AL14" s="16" t="str">
        <f>'Aligning Data'!E91</f>
        <v>D3</v>
      </c>
      <c r="AM14" s="16" t="str">
        <f>'Aligning Data'!E92</f>
        <v>D4</v>
      </c>
      <c r="AN14" s="7" t="e">
        <f t="shared" si="12"/>
        <v>#VALUE!</v>
      </c>
      <c r="AO14" s="16" t="str">
        <f>'Aligning Data'!E98</f>
        <v>D3</v>
      </c>
      <c r="AP14" s="16" t="str">
        <f>'Aligning Data'!E99</f>
        <v>D4</v>
      </c>
      <c r="AQ14" s="7" t="e">
        <f t="shared" si="13"/>
        <v>#VALUE!</v>
      </c>
      <c r="AR14" s="16" t="str">
        <f>'Aligning Data'!E105</f>
        <v>D3</v>
      </c>
      <c r="AS14" s="16" t="str">
        <f>'Aligning Data'!E106</f>
        <v>D4</v>
      </c>
      <c r="AT14" s="7" t="e">
        <f t="shared" si="14"/>
        <v>#VALUE!</v>
      </c>
      <c r="AU14" s="16" t="str">
        <f>'Aligning Data'!E112</f>
        <v>D3</v>
      </c>
      <c r="AV14" s="16" t="str">
        <f>'Aligning Data'!E113</f>
        <v>D4</v>
      </c>
      <c r="AW14" s="7" t="e">
        <f t="shared" si="15"/>
        <v>#VALUE!</v>
      </c>
      <c r="AX14" s="16" t="str">
        <f>'Aligning Data'!E119</f>
        <v>D3</v>
      </c>
      <c r="AY14" s="16" t="str">
        <f>'Aligning Data'!E120</f>
        <v>D4</v>
      </c>
      <c r="AZ14" s="7" t="e">
        <f t="shared" si="16"/>
        <v>#VALUE!</v>
      </c>
      <c r="BA14" s="16" t="str">
        <f>'Aligning Data'!E126</f>
        <v>D3</v>
      </c>
      <c r="BB14" s="16" t="str">
        <f>'Aligning Data'!E127</f>
        <v>D4</v>
      </c>
      <c r="BC14" s="7" t="e">
        <f t="shared" si="17"/>
        <v>#VALUE!</v>
      </c>
      <c r="BD14" s="16" t="str">
        <f>'Aligning Data'!E133</f>
        <v>D3</v>
      </c>
      <c r="BE14" s="16" t="str">
        <f>'Aligning Data'!E134</f>
        <v>D4</v>
      </c>
      <c r="BF14" s="7" t="e">
        <f t="shared" si="18"/>
        <v>#VALUE!</v>
      </c>
      <c r="BG14" s="16" t="str">
        <f>'Aligning Data'!E140</f>
        <v>D3</v>
      </c>
      <c r="BH14" s="16" t="str">
        <f>'Aligning Data'!E141</f>
        <v>D4</v>
      </c>
      <c r="BI14" s="7" t="e">
        <f t="shared" si="19"/>
        <v>#VALUE!</v>
      </c>
      <c r="BJ14" s="16" t="str">
        <f>'Aligning Data'!E147</f>
        <v>D3</v>
      </c>
      <c r="BK14" s="16" t="str">
        <f>'Aligning Data'!E148</f>
        <v>D4</v>
      </c>
      <c r="BL14" s="7" t="e">
        <f t="shared" si="20"/>
        <v>#VALUE!</v>
      </c>
      <c r="BM14" s="16" t="str">
        <f>'Aligning Data'!E154</f>
        <v>D3</v>
      </c>
      <c r="BN14" s="16" t="str">
        <f>'Aligning Data'!E155</f>
        <v>D4</v>
      </c>
      <c r="BO14" s="7" t="e">
        <f t="shared" si="21"/>
        <v>#VALUE!</v>
      </c>
      <c r="BP14" s="16" t="str">
        <f>'Aligning Data'!E161</f>
        <v>D3</v>
      </c>
      <c r="BQ14" s="16" t="str">
        <f>'Aligning Data'!E162</f>
        <v>D4</v>
      </c>
      <c r="BR14" s="7" t="e">
        <f t="shared" si="22"/>
        <v>#VALUE!</v>
      </c>
      <c r="BS14" s="16" t="str">
        <f>'Aligning Data'!E168</f>
        <v>D3</v>
      </c>
      <c r="BT14" s="16" t="str">
        <f>'Aligning Data'!E169</f>
        <v>D4</v>
      </c>
      <c r="BU14" s="7" t="e">
        <f t="shared" si="23"/>
        <v>#VALUE!</v>
      </c>
    </row>
    <row r="15" spans="1:73" s="14" customFormat="1" x14ac:dyDescent="0.25">
      <c r="A15" s="17" t="s">
        <v>78</v>
      </c>
      <c r="B15" s="16" t="str">
        <f>'Aligning Data'!F7</f>
        <v>E3</v>
      </c>
      <c r="C15" s="16" t="str">
        <f>'Aligning Data'!F8</f>
        <v>E4</v>
      </c>
      <c r="D15" s="7" t="e">
        <f t="shared" si="0"/>
        <v>#VALUE!</v>
      </c>
      <c r="E15" s="16" t="str">
        <f>'Aligning Data'!F14</f>
        <v>E3</v>
      </c>
      <c r="F15" s="16" t="str">
        <f>'Aligning Data'!F15</f>
        <v>E4</v>
      </c>
      <c r="G15" s="7" t="e">
        <f t="shared" si="1"/>
        <v>#VALUE!</v>
      </c>
      <c r="H15" s="16" t="str">
        <f>'Aligning Data'!F21</f>
        <v>E3</v>
      </c>
      <c r="I15" s="16" t="str">
        <f>'Aligning Data'!F22</f>
        <v>E4</v>
      </c>
      <c r="J15" s="7" t="e">
        <f t="shared" si="2"/>
        <v>#VALUE!</v>
      </c>
      <c r="K15" s="16" t="str">
        <f>'Aligning Data'!F28</f>
        <v>E3</v>
      </c>
      <c r="L15" s="16" t="str">
        <f>'Aligning Data'!F29</f>
        <v>E4</v>
      </c>
      <c r="M15" s="7" t="e">
        <f t="shared" si="3"/>
        <v>#VALUE!</v>
      </c>
      <c r="N15" s="16" t="str">
        <f>'Aligning Data'!F35</f>
        <v>E3</v>
      </c>
      <c r="O15" s="16" t="str">
        <f>'Aligning Data'!F36</f>
        <v>E4</v>
      </c>
      <c r="P15" s="7" t="e">
        <f t="shared" si="4"/>
        <v>#VALUE!</v>
      </c>
      <c r="Q15" s="16" t="str">
        <f>'Aligning Data'!F42</f>
        <v>E3</v>
      </c>
      <c r="R15" s="16" t="str">
        <f>'Aligning Data'!F43</f>
        <v>E4</v>
      </c>
      <c r="S15" s="7" t="e">
        <f t="shared" si="5"/>
        <v>#VALUE!</v>
      </c>
      <c r="T15" s="16" t="str">
        <f>'Aligning Data'!F49</f>
        <v>E3</v>
      </c>
      <c r="U15" s="16" t="str">
        <f>'Aligning Data'!F50</f>
        <v>E4</v>
      </c>
      <c r="V15" s="7" t="e">
        <f t="shared" si="6"/>
        <v>#VALUE!</v>
      </c>
      <c r="W15" s="16" t="str">
        <f>'Aligning Data'!F56</f>
        <v>E3</v>
      </c>
      <c r="X15" s="16" t="str">
        <f>'Aligning Data'!F57</f>
        <v>E4</v>
      </c>
      <c r="Y15" s="7" t="e">
        <f t="shared" si="7"/>
        <v>#VALUE!</v>
      </c>
      <c r="Z15" s="16" t="str">
        <f>'Aligning Data'!F63</f>
        <v>E3</v>
      </c>
      <c r="AA15" s="16" t="str">
        <f>'Aligning Data'!F64</f>
        <v>E4</v>
      </c>
      <c r="AB15" s="7" t="e">
        <f t="shared" si="8"/>
        <v>#VALUE!</v>
      </c>
      <c r="AC15" s="16" t="str">
        <f>'Aligning Data'!F70</f>
        <v>E3</v>
      </c>
      <c r="AD15" s="16" t="str">
        <f>'Aligning Data'!F71</f>
        <v>E4</v>
      </c>
      <c r="AE15" s="7" t="e">
        <f t="shared" si="9"/>
        <v>#VALUE!</v>
      </c>
      <c r="AF15" s="16" t="str">
        <f>'Aligning Data'!F77</f>
        <v>E3</v>
      </c>
      <c r="AG15" s="16" t="str">
        <f>'Aligning Data'!F78</f>
        <v>E4</v>
      </c>
      <c r="AH15" s="7" t="e">
        <f t="shared" si="10"/>
        <v>#VALUE!</v>
      </c>
      <c r="AI15" s="16" t="str">
        <f>'Aligning Data'!F84</f>
        <v>E3</v>
      </c>
      <c r="AJ15" s="16" t="str">
        <f>'Aligning Data'!F85</f>
        <v>E4</v>
      </c>
      <c r="AK15" s="7" t="e">
        <f t="shared" si="11"/>
        <v>#VALUE!</v>
      </c>
      <c r="AL15" s="16" t="str">
        <f>'Aligning Data'!F91</f>
        <v>E3</v>
      </c>
      <c r="AM15" s="16" t="str">
        <f>'Aligning Data'!F92</f>
        <v>E4</v>
      </c>
      <c r="AN15" s="7" t="e">
        <f t="shared" si="12"/>
        <v>#VALUE!</v>
      </c>
      <c r="AO15" s="16" t="str">
        <f>'Aligning Data'!F98</f>
        <v>E3</v>
      </c>
      <c r="AP15" s="16" t="str">
        <f>'Aligning Data'!F99</f>
        <v>E4</v>
      </c>
      <c r="AQ15" s="7" t="e">
        <f t="shared" si="13"/>
        <v>#VALUE!</v>
      </c>
      <c r="AR15" s="16" t="str">
        <f>'Aligning Data'!F105</f>
        <v>E3</v>
      </c>
      <c r="AS15" s="16" t="str">
        <f>'Aligning Data'!F106</f>
        <v>E4</v>
      </c>
      <c r="AT15" s="7" t="e">
        <f t="shared" si="14"/>
        <v>#VALUE!</v>
      </c>
      <c r="AU15" s="16" t="str">
        <f>'Aligning Data'!F112</f>
        <v>E3</v>
      </c>
      <c r="AV15" s="16" t="str">
        <f>'Aligning Data'!F113</f>
        <v>E4</v>
      </c>
      <c r="AW15" s="7" t="e">
        <f t="shared" si="15"/>
        <v>#VALUE!</v>
      </c>
      <c r="AX15" s="16" t="str">
        <f>'Aligning Data'!F119</f>
        <v>E3</v>
      </c>
      <c r="AY15" s="16" t="str">
        <f>'Aligning Data'!F120</f>
        <v>E4</v>
      </c>
      <c r="AZ15" s="7" t="e">
        <f t="shared" si="16"/>
        <v>#VALUE!</v>
      </c>
      <c r="BA15" s="16" t="str">
        <f>'Aligning Data'!F126</f>
        <v>E3</v>
      </c>
      <c r="BB15" s="16" t="str">
        <f>'Aligning Data'!F127</f>
        <v>E4</v>
      </c>
      <c r="BC15" s="7" t="e">
        <f t="shared" si="17"/>
        <v>#VALUE!</v>
      </c>
      <c r="BD15" s="16" t="str">
        <f>'Aligning Data'!F133</f>
        <v>E3</v>
      </c>
      <c r="BE15" s="16" t="str">
        <f>'Aligning Data'!F134</f>
        <v>E4</v>
      </c>
      <c r="BF15" s="7" t="e">
        <f t="shared" si="18"/>
        <v>#VALUE!</v>
      </c>
      <c r="BG15" s="16" t="str">
        <f>'Aligning Data'!F140</f>
        <v>E3</v>
      </c>
      <c r="BH15" s="16" t="str">
        <f>'Aligning Data'!F141</f>
        <v>E4</v>
      </c>
      <c r="BI15" s="7" t="e">
        <f t="shared" si="19"/>
        <v>#VALUE!</v>
      </c>
      <c r="BJ15" s="16" t="str">
        <f>'Aligning Data'!F147</f>
        <v>E3</v>
      </c>
      <c r="BK15" s="16" t="str">
        <f>'Aligning Data'!F148</f>
        <v>E4</v>
      </c>
      <c r="BL15" s="7" t="e">
        <f t="shared" si="20"/>
        <v>#VALUE!</v>
      </c>
      <c r="BM15" s="16" t="str">
        <f>'Aligning Data'!F154</f>
        <v>E3</v>
      </c>
      <c r="BN15" s="16" t="str">
        <f>'Aligning Data'!F155</f>
        <v>E4</v>
      </c>
      <c r="BO15" s="7" t="e">
        <f t="shared" si="21"/>
        <v>#VALUE!</v>
      </c>
      <c r="BP15" s="16" t="str">
        <f>'Aligning Data'!F161</f>
        <v>E3</v>
      </c>
      <c r="BQ15" s="16" t="str">
        <f>'Aligning Data'!F162</f>
        <v>E4</v>
      </c>
      <c r="BR15" s="7" t="e">
        <f t="shared" si="22"/>
        <v>#VALUE!</v>
      </c>
      <c r="BS15" s="16" t="str">
        <f>'Aligning Data'!F168</f>
        <v>E3</v>
      </c>
      <c r="BT15" s="16" t="str">
        <f>'Aligning Data'!F169</f>
        <v>E4</v>
      </c>
      <c r="BU15" s="7" t="e">
        <f t="shared" si="23"/>
        <v>#VALUE!</v>
      </c>
    </row>
    <row r="16" spans="1:73" s="14" customFormat="1" x14ac:dyDescent="0.25">
      <c r="A16" s="17" t="s">
        <v>79</v>
      </c>
      <c r="B16" s="16" t="str">
        <f>'Aligning Data'!G7</f>
        <v>F3</v>
      </c>
      <c r="C16" s="16" t="str">
        <f>'Aligning Data'!G8</f>
        <v>F4</v>
      </c>
      <c r="D16" s="7" t="e">
        <f t="shared" si="0"/>
        <v>#VALUE!</v>
      </c>
      <c r="E16" s="16" t="str">
        <f>'Aligning Data'!G14</f>
        <v>F3</v>
      </c>
      <c r="F16" s="16" t="str">
        <f>'Aligning Data'!G15</f>
        <v>F4</v>
      </c>
      <c r="G16" s="7" t="e">
        <f t="shared" si="1"/>
        <v>#VALUE!</v>
      </c>
      <c r="H16" s="16" t="str">
        <f>'Aligning Data'!G21</f>
        <v>F3</v>
      </c>
      <c r="I16" s="16" t="str">
        <f>'Aligning Data'!G22</f>
        <v>F4</v>
      </c>
      <c r="J16" s="7" t="e">
        <f t="shared" si="2"/>
        <v>#VALUE!</v>
      </c>
      <c r="K16" s="16" t="str">
        <f>'Aligning Data'!G28</f>
        <v>F3</v>
      </c>
      <c r="L16" s="16" t="str">
        <f>'Aligning Data'!G29</f>
        <v>F4</v>
      </c>
      <c r="M16" s="7" t="e">
        <f t="shared" si="3"/>
        <v>#VALUE!</v>
      </c>
      <c r="N16" s="16" t="str">
        <f>'Aligning Data'!G35</f>
        <v>F3</v>
      </c>
      <c r="O16" s="16" t="str">
        <f>'Aligning Data'!G36</f>
        <v>F4</v>
      </c>
      <c r="P16" s="7" t="e">
        <f t="shared" si="4"/>
        <v>#VALUE!</v>
      </c>
      <c r="Q16" s="16" t="str">
        <f>'Aligning Data'!G42</f>
        <v>F3</v>
      </c>
      <c r="R16" s="16" t="str">
        <f>'Aligning Data'!G43</f>
        <v>F4</v>
      </c>
      <c r="S16" s="7" t="e">
        <f t="shared" si="5"/>
        <v>#VALUE!</v>
      </c>
      <c r="T16" s="16" t="str">
        <f>'Aligning Data'!G49</f>
        <v>F3</v>
      </c>
      <c r="U16" s="16" t="str">
        <f>'Aligning Data'!G50</f>
        <v>F4</v>
      </c>
      <c r="V16" s="7" t="e">
        <f t="shared" si="6"/>
        <v>#VALUE!</v>
      </c>
      <c r="W16" s="16" t="str">
        <f>'Aligning Data'!G56</f>
        <v>F3</v>
      </c>
      <c r="X16" s="16" t="str">
        <f>'Aligning Data'!G57</f>
        <v>F4</v>
      </c>
      <c r="Y16" s="7" t="e">
        <f t="shared" si="7"/>
        <v>#VALUE!</v>
      </c>
      <c r="Z16" s="16" t="str">
        <f>'Aligning Data'!G63</f>
        <v>F3</v>
      </c>
      <c r="AA16" s="16" t="str">
        <f>'Aligning Data'!G64</f>
        <v>F4</v>
      </c>
      <c r="AB16" s="7" t="e">
        <f t="shared" si="8"/>
        <v>#VALUE!</v>
      </c>
      <c r="AC16" s="16" t="str">
        <f>'Aligning Data'!G70</f>
        <v>F3</v>
      </c>
      <c r="AD16" s="16" t="str">
        <f>'Aligning Data'!G71</f>
        <v>F4</v>
      </c>
      <c r="AE16" s="7" t="e">
        <f t="shared" si="9"/>
        <v>#VALUE!</v>
      </c>
      <c r="AF16" s="16" t="str">
        <f>'Aligning Data'!G77</f>
        <v>F3</v>
      </c>
      <c r="AG16" s="16" t="str">
        <f>'Aligning Data'!G78</f>
        <v>F4</v>
      </c>
      <c r="AH16" s="7" t="e">
        <f t="shared" si="10"/>
        <v>#VALUE!</v>
      </c>
      <c r="AI16" s="16" t="str">
        <f>'Aligning Data'!G84</f>
        <v>F3</v>
      </c>
      <c r="AJ16" s="16" t="str">
        <f>'Aligning Data'!G85</f>
        <v>F4</v>
      </c>
      <c r="AK16" s="7" t="e">
        <f t="shared" si="11"/>
        <v>#VALUE!</v>
      </c>
      <c r="AL16" s="16" t="str">
        <f>'Aligning Data'!G91</f>
        <v>F3</v>
      </c>
      <c r="AM16" s="16" t="str">
        <f>'Aligning Data'!G92</f>
        <v>F4</v>
      </c>
      <c r="AN16" s="7" t="e">
        <f t="shared" si="12"/>
        <v>#VALUE!</v>
      </c>
      <c r="AO16" s="16" t="str">
        <f>'Aligning Data'!G98</f>
        <v>F3</v>
      </c>
      <c r="AP16" s="16" t="str">
        <f>'Aligning Data'!G99</f>
        <v>F4</v>
      </c>
      <c r="AQ16" s="7" t="e">
        <f t="shared" si="13"/>
        <v>#VALUE!</v>
      </c>
      <c r="AR16" s="16" t="str">
        <f>'Aligning Data'!G105</f>
        <v>F3</v>
      </c>
      <c r="AS16" s="16" t="str">
        <f>'Aligning Data'!G106</f>
        <v>F4</v>
      </c>
      <c r="AT16" s="7" t="e">
        <f t="shared" si="14"/>
        <v>#VALUE!</v>
      </c>
      <c r="AU16" s="16" t="str">
        <f>'Aligning Data'!G112</f>
        <v>F3</v>
      </c>
      <c r="AV16" s="16" t="str">
        <f>'Aligning Data'!G113</f>
        <v>F4</v>
      </c>
      <c r="AW16" s="7" t="e">
        <f t="shared" si="15"/>
        <v>#VALUE!</v>
      </c>
      <c r="AX16" s="16" t="str">
        <f>'Aligning Data'!G119</f>
        <v>F3</v>
      </c>
      <c r="AY16" s="16" t="str">
        <f>'Aligning Data'!G120</f>
        <v>F4</v>
      </c>
      <c r="AZ16" s="7" t="e">
        <f t="shared" si="16"/>
        <v>#VALUE!</v>
      </c>
      <c r="BA16" s="16" t="str">
        <f>'Aligning Data'!G126</f>
        <v>F3</v>
      </c>
      <c r="BB16" s="16" t="str">
        <f>'Aligning Data'!G127</f>
        <v>F4</v>
      </c>
      <c r="BC16" s="7" t="e">
        <f t="shared" si="17"/>
        <v>#VALUE!</v>
      </c>
      <c r="BD16" s="16" t="str">
        <f>'Aligning Data'!G133</f>
        <v>F3</v>
      </c>
      <c r="BE16" s="16" t="str">
        <f>'Aligning Data'!G134</f>
        <v>F4</v>
      </c>
      <c r="BF16" s="7" t="e">
        <f t="shared" si="18"/>
        <v>#VALUE!</v>
      </c>
      <c r="BG16" s="16" t="str">
        <f>'Aligning Data'!G140</f>
        <v>F3</v>
      </c>
      <c r="BH16" s="16" t="str">
        <f>'Aligning Data'!G141</f>
        <v>F4</v>
      </c>
      <c r="BI16" s="7" t="e">
        <f t="shared" si="19"/>
        <v>#VALUE!</v>
      </c>
      <c r="BJ16" s="16" t="str">
        <f>'Aligning Data'!G147</f>
        <v>F3</v>
      </c>
      <c r="BK16" s="16" t="str">
        <f>'Aligning Data'!G148</f>
        <v>F4</v>
      </c>
      <c r="BL16" s="7" t="e">
        <f t="shared" si="20"/>
        <v>#VALUE!</v>
      </c>
      <c r="BM16" s="16" t="str">
        <f>'Aligning Data'!G154</f>
        <v>F3</v>
      </c>
      <c r="BN16" s="16" t="str">
        <f>'Aligning Data'!G155</f>
        <v>F4</v>
      </c>
      <c r="BO16" s="7" t="e">
        <f t="shared" si="21"/>
        <v>#VALUE!</v>
      </c>
      <c r="BP16" s="16" t="str">
        <f>'Aligning Data'!G161</f>
        <v>F3</v>
      </c>
      <c r="BQ16" s="16" t="str">
        <f>'Aligning Data'!G162</f>
        <v>F4</v>
      </c>
      <c r="BR16" s="7" t="e">
        <f t="shared" si="22"/>
        <v>#VALUE!</v>
      </c>
      <c r="BS16" s="16" t="str">
        <f>'Aligning Data'!G168</f>
        <v>F3</v>
      </c>
      <c r="BT16" s="16" t="str">
        <f>'Aligning Data'!G169</f>
        <v>F4</v>
      </c>
      <c r="BU16" s="7" t="e">
        <f t="shared" si="23"/>
        <v>#VALUE!</v>
      </c>
    </row>
    <row r="17" spans="1:73" s="14" customFormat="1" x14ac:dyDescent="0.25">
      <c r="A17" s="17" t="s">
        <v>80</v>
      </c>
      <c r="B17" s="16" t="str">
        <f>'Aligning Data'!H7</f>
        <v>G3</v>
      </c>
      <c r="C17" s="16" t="str">
        <f>'Aligning Data'!H8</f>
        <v>G4</v>
      </c>
      <c r="D17" s="7" t="e">
        <f t="shared" si="0"/>
        <v>#VALUE!</v>
      </c>
      <c r="E17" s="16" t="str">
        <f>'Aligning Data'!H14</f>
        <v>G3</v>
      </c>
      <c r="F17" s="16" t="str">
        <f>'Aligning Data'!H15</f>
        <v>G4</v>
      </c>
      <c r="G17" s="7" t="e">
        <f t="shared" si="1"/>
        <v>#VALUE!</v>
      </c>
      <c r="H17" s="16" t="str">
        <f>'Aligning Data'!H21</f>
        <v>G3</v>
      </c>
      <c r="I17" s="16" t="str">
        <f>'Aligning Data'!H22</f>
        <v>G4</v>
      </c>
      <c r="J17" s="7" t="e">
        <f t="shared" si="2"/>
        <v>#VALUE!</v>
      </c>
      <c r="K17" s="16" t="str">
        <f>'Aligning Data'!H28</f>
        <v>G3</v>
      </c>
      <c r="L17" s="16" t="str">
        <f>'Aligning Data'!H29</f>
        <v>G4</v>
      </c>
      <c r="M17" s="7" t="e">
        <f t="shared" si="3"/>
        <v>#VALUE!</v>
      </c>
      <c r="N17" s="16" t="str">
        <f>'Aligning Data'!H35</f>
        <v>G3</v>
      </c>
      <c r="O17" s="16" t="str">
        <f>'Aligning Data'!H36</f>
        <v>G4</v>
      </c>
      <c r="P17" s="7" t="e">
        <f t="shared" si="4"/>
        <v>#VALUE!</v>
      </c>
      <c r="Q17" s="16" t="str">
        <f>'Aligning Data'!H42</f>
        <v>G3</v>
      </c>
      <c r="R17" s="16" t="str">
        <f>'Aligning Data'!H43</f>
        <v>G4</v>
      </c>
      <c r="S17" s="7" t="e">
        <f t="shared" si="5"/>
        <v>#VALUE!</v>
      </c>
      <c r="T17" s="16" t="str">
        <f>'Aligning Data'!H49</f>
        <v>G3</v>
      </c>
      <c r="U17" s="16" t="str">
        <f>'Aligning Data'!H50</f>
        <v>G4</v>
      </c>
      <c r="V17" s="7" t="e">
        <f t="shared" si="6"/>
        <v>#VALUE!</v>
      </c>
      <c r="W17" s="16" t="str">
        <f>'Aligning Data'!H56</f>
        <v>G3</v>
      </c>
      <c r="X17" s="16" t="str">
        <f>'Aligning Data'!H57</f>
        <v>G4</v>
      </c>
      <c r="Y17" s="7" t="e">
        <f t="shared" si="7"/>
        <v>#VALUE!</v>
      </c>
      <c r="Z17" s="16" t="str">
        <f>'Aligning Data'!H63</f>
        <v>G3</v>
      </c>
      <c r="AA17" s="16" t="str">
        <f>'Aligning Data'!H64</f>
        <v>G4</v>
      </c>
      <c r="AB17" s="7" t="e">
        <f t="shared" si="8"/>
        <v>#VALUE!</v>
      </c>
      <c r="AC17" s="16" t="str">
        <f>'Aligning Data'!H70</f>
        <v>G3</v>
      </c>
      <c r="AD17" s="16" t="str">
        <f>'Aligning Data'!H71</f>
        <v>G4</v>
      </c>
      <c r="AE17" s="7" t="e">
        <f t="shared" si="9"/>
        <v>#VALUE!</v>
      </c>
      <c r="AF17" s="16" t="str">
        <f>'Aligning Data'!H77</f>
        <v>G3</v>
      </c>
      <c r="AG17" s="16" t="str">
        <f>'Aligning Data'!H78</f>
        <v>G4</v>
      </c>
      <c r="AH17" s="7" t="e">
        <f t="shared" si="10"/>
        <v>#VALUE!</v>
      </c>
      <c r="AI17" s="16" t="str">
        <f>'Aligning Data'!H84</f>
        <v>G3</v>
      </c>
      <c r="AJ17" s="16" t="str">
        <f>'Aligning Data'!H85</f>
        <v>G4</v>
      </c>
      <c r="AK17" s="7" t="e">
        <f t="shared" si="11"/>
        <v>#VALUE!</v>
      </c>
      <c r="AL17" s="16" t="str">
        <f>'Aligning Data'!H91</f>
        <v>G3</v>
      </c>
      <c r="AM17" s="16" t="str">
        <f>'Aligning Data'!H92</f>
        <v>G4</v>
      </c>
      <c r="AN17" s="7" t="e">
        <f t="shared" si="12"/>
        <v>#VALUE!</v>
      </c>
      <c r="AO17" s="16" t="str">
        <f>'Aligning Data'!H98</f>
        <v>G3</v>
      </c>
      <c r="AP17" s="16" t="str">
        <f>'Aligning Data'!H99</f>
        <v>G4</v>
      </c>
      <c r="AQ17" s="7" t="e">
        <f t="shared" si="13"/>
        <v>#VALUE!</v>
      </c>
      <c r="AR17" s="16" t="str">
        <f>'Aligning Data'!H105</f>
        <v>G3</v>
      </c>
      <c r="AS17" s="16" t="str">
        <f>'Aligning Data'!H106</f>
        <v>G4</v>
      </c>
      <c r="AT17" s="7" t="e">
        <f t="shared" si="14"/>
        <v>#VALUE!</v>
      </c>
      <c r="AU17" s="16" t="str">
        <f>'Aligning Data'!H112</f>
        <v>G3</v>
      </c>
      <c r="AV17" s="16" t="str">
        <f>'Aligning Data'!H113</f>
        <v>G4</v>
      </c>
      <c r="AW17" s="7" t="e">
        <f t="shared" si="15"/>
        <v>#VALUE!</v>
      </c>
      <c r="AX17" s="16" t="str">
        <f>'Aligning Data'!H119</f>
        <v>G3</v>
      </c>
      <c r="AY17" s="16" t="str">
        <f>'Aligning Data'!H120</f>
        <v>G4</v>
      </c>
      <c r="AZ17" s="7" t="e">
        <f t="shared" si="16"/>
        <v>#VALUE!</v>
      </c>
      <c r="BA17" s="16" t="str">
        <f>'Aligning Data'!H126</f>
        <v>G3</v>
      </c>
      <c r="BB17" s="16" t="str">
        <f>'Aligning Data'!H127</f>
        <v>G4</v>
      </c>
      <c r="BC17" s="7" t="e">
        <f t="shared" si="17"/>
        <v>#VALUE!</v>
      </c>
      <c r="BD17" s="16" t="str">
        <f>'Aligning Data'!H133</f>
        <v>G3</v>
      </c>
      <c r="BE17" s="16" t="str">
        <f>'Aligning Data'!H134</f>
        <v>G4</v>
      </c>
      <c r="BF17" s="7" t="e">
        <f t="shared" si="18"/>
        <v>#VALUE!</v>
      </c>
      <c r="BG17" s="16" t="str">
        <f>'Aligning Data'!H140</f>
        <v>G3</v>
      </c>
      <c r="BH17" s="16" t="str">
        <f>'Aligning Data'!H141</f>
        <v>G4</v>
      </c>
      <c r="BI17" s="7" t="e">
        <f t="shared" si="19"/>
        <v>#VALUE!</v>
      </c>
      <c r="BJ17" s="16" t="str">
        <f>'Aligning Data'!H147</f>
        <v>G3</v>
      </c>
      <c r="BK17" s="16" t="str">
        <f>'Aligning Data'!H148</f>
        <v>G4</v>
      </c>
      <c r="BL17" s="7" t="e">
        <f t="shared" si="20"/>
        <v>#VALUE!</v>
      </c>
      <c r="BM17" s="16" t="str">
        <f>'Aligning Data'!H154</f>
        <v>G3</v>
      </c>
      <c r="BN17" s="16" t="str">
        <f>'Aligning Data'!H155</f>
        <v>G4</v>
      </c>
      <c r="BO17" s="7" t="e">
        <f t="shared" si="21"/>
        <v>#VALUE!</v>
      </c>
      <c r="BP17" s="16" t="str">
        <f>'Aligning Data'!H161</f>
        <v>G3</v>
      </c>
      <c r="BQ17" s="16" t="str">
        <f>'Aligning Data'!H162</f>
        <v>G4</v>
      </c>
      <c r="BR17" s="7" t="e">
        <f t="shared" si="22"/>
        <v>#VALUE!</v>
      </c>
      <c r="BS17" s="16" t="str">
        <f>'Aligning Data'!H168</f>
        <v>G3</v>
      </c>
      <c r="BT17" s="16" t="str">
        <f>'Aligning Data'!H169</f>
        <v>G4</v>
      </c>
      <c r="BU17" s="7" t="e">
        <f t="shared" si="23"/>
        <v>#VALUE!</v>
      </c>
    </row>
    <row r="18" spans="1:73" x14ac:dyDescent="0.25">
      <c r="A18" s="17" t="s">
        <v>9</v>
      </c>
      <c r="B18" s="7"/>
      <c r="C18" s="7"/>
      <c r="D18" s="7" t="e">
        <f>AVERAGE('Aligning Data'!K5:K8)</f>
        <v>#DIV/0!</v>
      </c>
      <c r="E18" s="7"/>
      <c r="F18" s="7"/>
      <c r="G18" s="7" t="e">
        <f>AVERAGE('Aligning Data'!K12:K15)</f>
        <v>#DIV/0!</v>
      </c>
      <c r="H18" s="7"/>
      <c r="I18" s="7"/>
      <c r="J18" s="7" t="e">
        <f>AVERAGE('Aligning Data'!K19:K22)</f>
        <v>#DIV/0!</v>
      </c>
      <c r="K18" s="7"/>
      <c r="L18" s="7"/>
      <c r="M18" s="7" t="e">
        <f>AVERAGE('Aligning Data'!K26:K29)</f>
        <v>#DIV/0!</v>
      </c>
      <c r="N18" s="7"/>
      <c r="O18" s="7"/>
      <c r="P18" s="7" t="e">
        <f>AVERAGE('Aligning Data'!K33:K36)</f>
        <v>#DIV/0!</v>
      </c>
      <c r="Q18" s="7"/>
      <c r="R18" s="7"/>
      <c r="S18" s="7" t="e">
        <f>AVERAGE('Aligning Data'!K40:K43)</f>
        <v>#DIV/0!</v>
      </c>
      <c r="T18" s="7"/>
      <c r="U18" s="7"/>
      <c r="V18" s="7" t="e">
        <f>AVERAGE('Aligning Data'!K47:K50)</f>
        <v>#DIV/0!</v>
      </c>
      <c r="W18" s="7"/>
      <c r="X18" s="7"/>
      <c r="Y18" s="7" t="e">
        <f>AVERAGE('Aligning Data'!K54:K57)</f>
        <v>#DIV/0!</v>
      </c>
      <c r="Z18" s="7"/>
      <c r="AA18" s="7"/>
      <c r="AB18" s="7" t="e">
        <f>AVERAGE('Aligning Data'!K61:K64)</f>
        <v>#DIV/0!</v>
      </c>
      <c r="AC18" s="7"/>
      <c r="AD18" s="7"/>
      <c r="AE18" s="7" t="e">
        <f>AVERAGE('Aligning Data'!K68:K71)</f>
        <v>#DIV/0!</v>
      </c>
      <c r="AF18" s="7"/>
      <c r="AG18" s="7"/>
      <c r="AH18" s="7" t="e">
        <f>AVERAGE('Aligning Data'!K75:K78)</f>
        <v>#DIV/0!</v>
      </c>
      <c r="AI18" s="7"/>
      <c r="AJ18" s="7"/>
      <c r="AK18" s="7" t="e">
        <f>AVERAGE('Aligning Data'!K82:K85)</f>
        <v>#DIV/0!</v>
      </c>
      <c r="AL18" s="7"/>
      <c r="AM18" s="7"/>
      <c r="AN18" s="7" t="e">
        <f>AVERAGE('Aligning Data'!K89:K92)</f>
        <v>#DIV/0!</v>
      </c>
      <c r="AO18" s="7"/>
      <c r="AP18" s="7"/>
      <c r="AQ18" s="7" t="e">
        <f>AVERAGE('Aligning Data'!K96:K99)</f>
        <v>#DIV/0!</v>
      </c>
      <c r="AR18" s="7"/>
      <c r="AS18" s="7"/>
      <c r="AT18" s="7" t="e">
        <f>AVERAGE('Aligning Data'!K103:K106)</f>
        <v>#DIV/0!</v>
      </c>
      <c r="AU18" s="7"/>
      <c r="AV18" s="7"/>
      <c r="AW18" s="7" t="e">
        <f>AVERAGE('Aligning Data'!K110:K113)</f>
        <v>#DIV/0!</v>
      </c>
      <c r="AX18" s="7"/>
      <c r="AY18" s="7"/>
      <c r="AZ18" s="7" t="e">
        <f>AVERAGE('Aligning Data'!K117:K120)</f>
        <v>#DIV/0!</v>
      </c>
      <c r="BA18" s="7"/>
      <c r="BB18" s="7"/>
      <c r="BC18" s="7" t="e">
        <f>AVERAGE('Aligning Data'!K124:K127)</f>
        <v>#DIV/0!</v>
      </c>
      <c r="BD18" s="7"/>
      <c r="BE18" s="7"/>
      <c r="BF18" s="7" t="e">
        <f>AVERAGE('Aligning Data'!K131:K134)</f>
        <v>#DIV/0!</v>
      </c>
      <c r="BG18" s="7"/>
      <c r="BH18" s="7"/>
      <c r="BI18" s="7" t="e">
        <f>AVERAGE('Aligning Data'!K138:K141)</f>
        <v>#DIV/0!</v>
      </c>
      <c r="BJ18" s="7"/>
      <c r="BK18" s="7"/>
      <c r="BL18" s="7" t="e">
        <f>AVERAGE('Aligning Data'!K145:K148)</f>
        <v>#DIV/0!</v>
      </c>
      <c r="BM18" s="7"/>
      <c r="BN18" s="7"/>
      <c r="BO18" s="7" t="e">
        <f>AVERAGE('Aligning Data'!K152:K155)</f>
        <v>#DIV/0!</v>
      </c>
      <c r="BP18" s="7"/>
      <c r="BQ18" s="7"/>
      <c r="BR18" s="7" t="e">
        <f>AVERAGE('Aligning Data'!K159:K162)</f>
        <v>#DIV/0!</v>
      </c>
      <c r="BS18" s="7"/>
      <c r="BT18" s="7"/>
      <c r="BU18" s="7" t="e">
        <f>AVERAGE('Aligning Data'!K166:K169)</f>
        <v>#DIV/0!</v>
      </c>
    </row>
  </sheetData>
  <sheetProtection algorithmName="SHA-512" hashValue="CRQUDLxO+c/kfndP0OQbXIYRjI4TjbrKyU6P9BM9u8eaeJaQYiPb6RLKwCpG/ve/oxSZHh9uiQDTIGKqoFQ6cw==" saltValue="BUU1s+C+vohIe6YAheZfrg==" spinCount="100000" sheet="1" objects="1" scenarios="1"/>
  <mergeCells count="26">
    <mergeCell ref="B2:D2"/>
    <mergeCell ref="E2:G2"/>
    <mergeCell ref="H2:J2"/>
    <mergeCell ref="K2:M2"/>
    <mergeCell ref="N2:P2"/>
    <mergeCell ref="T2:V2"/>
    <mergeCell ref="W2:Y2"/>
    <mergeCell ref="Z2:AB2"/>
    <mergeCell ref="AC2:AE2"/>
    <mergeCell ref="AF2:AH2"/>
    <mergeCell ref="BS2:BU2"/>
    <mergeCell ref="A2:A3"/>
    <mergeCell ref="A1:BU1"/>
    <mergeCell ref="BA2:BC2"/>
    <mergeCell ref="BD2:BF2"/>
    <mergeCell ref="BG2:BI2"/>
    <mergeCell ref="BJ2:BL2"/>
    <mergeCell ref="BM2:BO2"/>
    <mergeCell ref="BP2:BR2"/>
    <mergeCell ref="AI2:AK2"/>
    <mergeCell ref="AL2:AN2"/>
    <mergeCell ref="AO2:AQ2"/>
    <mergeCell ref="AR2:AT2"/>
    <mergeCell ref="AU2:AW2"/>
    <mergeCell ref="AX2:AZ2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09933-525E-4257-A107-E8B1CA67A65E}">
  <sheetPr codeName="Sheet5">
    <tabColor theme="1" tint="0.14999847407452621"/>
  </sheetPr>
  <dimension ref="A1:Y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5" sqref="D15"/>
    </sheetView>
  </sheetViews>
  <sheetFormatPr defaultRowHeight="15" x14ac:dyDescent="0.25"/>
  <cols>
    <col min="1" max="1" width="21.5703125" customWidth="1"/>
    <col min="2" max="25" width="11.140625" customWidth="1"/>
  </cols>
  <sheetData>
    <row r="1" spans="1:25" ht="33.75" customHeight="1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19" customFormat="1" ht="19.5" customHeight="1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Sorting!D4</f>
        <v>#VALUE!</v>
      </c>
      <c r="C3" t="e">
        <f>Sorting!G4</f>
        <v>#VALUE!</v>
      </c>
      <c r="D3" t="e">
        <f>Sorting!J4</f>
        <v>#VALUE!</v>
      </c>
      <c r="E3" t="e">
        <f>Sorting!M4</f>
        <v>#VALUE!</v>
      </c>
      <c r="F3" t="e">
        <f>Sorting!P4</f>
        <v>#VALUE!</v>
      </c>
      <c r="G3" t="e">
        <f>Sorting!S4</f>
        <v>#VALUE!</v>
      </c>
      <c r="H3" t="e">
        <f>Sorting!V4</f>
        <v>#VALUE!</v>
      </c>
      <c r="I3" t="e">
        <f>Sorting!Y4</f>
        <v>#VALUE!</v>
      </c>
      <c r="J3" t="e">
        <f>Sorting!AB4</f>
        <v>#VALUE!</v>
      </c>
      <c r="K3" t="e">
        <f>Sorting!AE4</f>
        <v>#VALUE!</v>
      </c>
      <c r="L3" t="e">
        <f>Sorting!AH4</f>
        <v>#VALUE!</v>
      </c>
      <c r="M3" t="e">
        <f>Sorting!AK4</f>
        <v>#VALUE!</v>
      </c>
      <c r="N3" t="e">
        <f>Sorting!AN4</f>
        <v>#VALUE!</v>
      </c>
      <c r="O3" t="e">
        <f>Sorting!AQ4</f>
        <v>#VALUE!</v>
      </c>
      <c r="P3" t="e">
        <f>Sorting!AT4</f>
        <v>#VALUE!</v>
      </c>
      <c r="Q3" t="e">
        <f>Sorting!AW4</f>
        <v>#VALUE!</v>
      </c>
      <c r="R3" t="e">
        <f>Sorting!AZ4</f>
        <v>#VALUE!</v>
      </c>
      <c r="S3" t="e">
        <f>Sorting!BC4</f>
        <v>#VALUE!</v>
      </c>
      <c r="T3" t="e">
        <f>Sorting!BF4</f>
        <v>#VALUE!</v>
      </c>
      <c r="U3" t="e">
        <f>Sorting!BI4</f>
        <v>#VALUE!</v>
      </c>
      <c r="V3" t="e">
        <f>Sorting!BL4</f>
        <v>#VALUE!</v>
      </c>
      <c r="W3" t="e">
        <f>Sorting!BO4</f>
        <v>#VALUE!</v>
      </c>
      <c r="X3" t="e">
        <f>Sorting!BR4</f>
        <v>#VALUE!</v>
      </c>
      <c r="Y3" t="e">
        <f>Sorting!BU4</f>
        <v>#VALUE!</v>
      </c>
    </row>
    <row r="4" spans="1:25" x14ac:dyDescent="0.25">
      <c r="A4" s="17" t="str">
        <f>Sorting!A5</f>
        <v>Neg</v>
      </c>
      <c r="B4" t="e">
        <f>Sorting!D5</f>
        <v>#VALUE!</v>
      </c>
      <c r="C4" t="e">
        <f>Sorting!G5</f>
        <v>#VALUE!</v>
      </c>
      <c r="D4" t="e">
        <f>Sorting!J5</f>
        <v>#VALUE!</v>
      </c>
      <c r="E4" t="e">
        <f>Sorting!M5</f>
        <v>#VALUE!</v>
      </c>
      <c r="F4" t="e">
        <f>Sorting!P5</f>
        <v>#VALUE!</v>
      </c>
      <c r="G4" t="e">
        <f>Sorting!S5</f>
        <v>#VALUE!</v>
      </c>
      <c r="H4" t="e">
        <f>Sorting!V5</f>
        <v>#VALUE!</v>
      </c>
      <c r="I4" t="e">
        <f>Sorting!Y5</f>
        <v>#VALUE!</v>
      </c>
      <c r="J4" t="e">
        <f>Sorting!AB5</f>
        <v>#VALUE!</v>
      </c>
      <c r="K4" t="e">
        <f>Sorting!AE5</f>
        <v>#VALUE!</v>
      </c>
      <c r="L4" t="e">
        <f>Sorting!AH5</f>
        <v>#VALUE!</v>
      </c>
      <c r="M4" t="e">
        <f>Sorting!AK5</f>
        <v>#VALUE!</v>
      </c>
      <c r="N4" t="e">
        <f>Sorting!AN5</f>
        <v>#VALUE!</v>
      </c>
      <c r="O4" t="e">
        <f>Sorting!AQ5</f>
        <v>#VALUE!</v>
      </c>
      <c r="P4" t="e">
        <f>Sorting!AT5</f>
        <v>#VALUE!</v>
      </c>
      <c r="Q4" t="e">
        <f>Sorting!AW5</f>
        <v>#VALUE!</v>
      </c>
      <c r="R4" t="e">
        <f>Sorting!AZ5</f>
        <v>#VALUE!</v>
      </c>
      <c r="S4" t="e">
        <f>Sorting!BC5</f>
        <v>#VALUE!</v>
      </c>
      <c r="T4" t="e">
        <f>Sorting!BF5</f>
        <v>#VALUE!</v>
      </c>
      <c r="U4" t="e">
        <f>Sorting!BI5</f>
        <v>#VALUE!</v>
      </c>
      <c r="V4" t="e">
        <f>Sorting!BL5</f>
        <v>#VALUE!</v>
      </c>
      <c r="W4" t="e">
        <f>Sorting!BO5</f>
        <v>#VALUE!</v>
      </c>
      <c r="X4" t="e">
        <f>Sorting!BR5</f>
        <v>#VALUE!</v>
      </c>
      <c r="Y4" t="e">
        <f>Sorting!BU5</f>
        <v>#VALUE!</v>
      </c>
    </row>
    <row r="5" spans="1:25" x14ac:dyDescent="0.25">
      <c r="A5" s="17" t="str">
        <f>Sorting!A6</f>
        <v>EGFR (Ser1070)</v>
      </c>
      <c r="B5" t="e">
        <f>Sorting!D6</f>
        <v>#VALUE!</v>
      </c>
      <c r="C5" t="e">
        <f>Sorting!G6</f>
        <v>#VALUE!</v>
      </c>
      <c r="D5" t="e">
        <f>Sorting!J6</f>
        <v>#VALUE!</v>
      </c>
      <c r="E5" t="e">
        <f>Sorting!M6</f>
        <v>#VALUE!</v>
      </c>
      <c r="F5" t="e">
        <f>Sorting!P6</f>
        <v>#VALUE!</v>
      </c>
      <c r="G5" t="e">
        <f>Sorting!S6</f>
        <v>#VALUE!</v>
      </c>
      <c r="H5" t="e">
        <f>Sorting!V6</f>
        <v>#VALUE!</v>
      </c>
      <c r="I5" t="e">
        <f>Sorting!Y6</f>
        <v>#VALUE!</v>
      </c>
      <c r="J5" t="e">
        <f>Sorting!AB6</f>
        <v>#VALUE!</v>
      </c>
      <c r="K5" t="e">
        <f>Sorting!AE6</f>
        <v>#VALUE!</v>
      </c>
      <c r="L5" t="e">
        <f>Sorting!AH6</f>
        <v>#VALUE!</v>
      </c>
      <c r="M5" t="e">
        <f>Sorting!AK6</f>
        <v>#VALUE!</v>
      </c>
      <c r="N5" t="e">
        <f>Sorting!AN6</f>
        <v>#VALUE!</v>
      </c>
      <c r="O5" t="e">
        <f>Sorting!AQ6</f>
        <v>#VALUE!</v>
      </c>
      <c r="P5" t="e">
        <f>Sorting!AT6</f>
        <v>#VALUE!</v>
      </c>
      <c r="Q5" t="e">
        <f>Sorting!AW6</f>
        <v>#VALUE!</v>
      </c>
      <c r="R5" t="e">
        <f>Sorting!AZ6</f>
        <v>#VALUE!</v>
      </c>
      <c r="S5" t="e">
        <f>Sorting!BC6</f>
        <v>#VALUE!</v>
      </c>
      <c r="T5" t="e">
        <f>Sorting!BF6</f>
        <v>#VALUE!</v>
      </c>
      <c r="U5" t="e">
        <f>Sorting!BI6</f>
        <v>#VALUE!</v>
      </c>
      <c r="V5" t="e">
        <f>Sorting!BL6</f>
        <v>#VALUE!</v>
      </c>
      <c r="W5" t="e">
        <f>Sorting!BO6</f>
        <v>#VALUE!</v>
      </c>
      <c r="X5" t="e">
        <f>Sorting!BR6</f>
        <v>#VALUE!</v>
      </c>
      <c r="Y5" t="e">
        <f>Sorting!BU6</f>
        <v>#VALUE!</v>
      </c>
    </row>
    <row r="6" spans="1:25" x14ac:dyDescent="0.25">
      <c r="A6" s="17" t="str">
        <f>Sorting!A7</f>
        <v>JAK1 (Tyr1022)</v>
      </c>
      <c r="B6" t="e">
        <f>Sorting!D7</f>
        <v>#VALUE!</v>
      </c>
      <c r="C6" t="e">
        <f>Sorting!G7</f>
        <v>#VALUE!</v>
      </c>
      <c r="D6" t="e">
        <f>Sorting!J7</f>
        <v>#VALUE!</v>
      </c>
      <c r="E6" t="e">
        <f>Sorting!M7</f>
        <v>#VALUE!</v>
      </c>
      <c r="F6" t="e">
        <f>Sorting!P7</f>
        <v>#VALUE!</v>
      </c>
      <c r="G6" t="e">
        <f>Sorting!S7</f>
        <v>#VALUE!</v>
      </c>
      <c r="H6" t="e">
        <f>Sorting!V7</f>
        <v>#VALUE!</v>
      </c>
      <c r="I6" t="e">
        <f>Sorting!Y7</f>
        <v>#VALUE!</v>
      </c>
      <c r="J6" t="e">
        <f>Sorting!AB7</f>
        <v>#VALUE!</v>
      </c>
      <c r="K6" t="e">
        <f>Sorting!AE7</f>
        <v>#VALUE!</v>
      </c>
      <c r="L6" t="e">
        <f>Sorting!AH7</f>
        <v>#VALUE!</v>
      </c>
      <c r="M6" t="e">
        <f>Sorting!AK7</f>
        <v>#VALUE!</v>
      </c>
      <c r="N6" t="e">
        <f>Sorting!AN7</f>
        <v>#VALUE!</v>
      </c>
      <c r="O6" t="e">
        <f>Sorting!AQ7</f>
        <v>#VALUE!</v>
      </c>
      <c r="P6" t="e">
        <f>Sorting!AT7</f>
        <v>#VALUE!</v>
      </c>
      <c r="Q6" t="e">
        <f>Sorting!AW7</f>
        <v>#VALUE!</v>
      </c>
      <c r="R6" t="e">
        <f>Sorting!AZ7</f>
        <v>#VALUE!</v>
      </c>
      <c r="S6" t="e">
        <f>Sorting!BC7</f>
        <v>#VALUE!</v>
      </c>
      <c r="T6" t="e">
        <f>Sorting!BF7</f>
        <v>#VALUE!</v>
      </c>
      <c r="U6" t="e">
        <f>Sorting!BI7</f>
        <v>#VALUE!</v>
      </c>
      <c r="V6" t="e">
        <f>Sorting!BL7</f>
        <v>#VALUE!</v>
      </c>
      <c r="W6" t="e">
        <f>Sorting!BO7</f>
        <v>#VALUE!</v>
      </c>
      <c r="X6" t="e">
        <f>Sorting!BR7</f>
        <v>#VALUE!</v>
      </c>
      <c r="Y6" t="e">
        <f>Sorting!BU7</f>
        <v>#VALUE!</v>
      </c>
    </row>
    <row r="7" spans="1:25" x14ac:dyDescent="0.25">
      <c r="A7" s="17" t="str">
        <f>Sorting!A8</f>
        <v>JAK2 (Tyr1007/1008)</v>
      </c>
      <c r="B7" t="e">
        <f>Sorting!D8</f>
        <v>#VALUE!</v>
      </c>
      <c r="C7" t="e">
        <f>Sorting!G8</f>
        <v>#VALUE!</v>
      </c>
      <c r="D7" t="e">
        <f>Sorting!J8</f>
        <v>#VALUE!</v>
      </c>
      <c r="E7" t="e">
        <f>Sorting!M8</f>
        <v>#VALUE!</v>
      </c>
      <c r="F7" t="e">
        <f>Sorting!P8</f>
        <v>#VALUE!</v>
      </c>
      <c r="G7" t="e">
        <f>Sorting!S8</f>
        <v>#VALUE!</v>
      </c>
      <c r="H7" t="e">
        <f>Sorting!V8</f>
        <v>#VALUE!</v>
      </c>
      <c r="I7" t="e">
        <f>Sorting!Y8</f>
        <v>#VALUE!</v>
      </c>
      <c r="J7" t="e">
        <f>Sorting!AB8</f>
        <v>#VALUE!</v>
      </c>
      <c r="K7" t="e">
        <f>Sorting!AE8</f>
        <v>#VALUE!</v>
      </c>
      <c r="L7" t="e">
        <f>Sorting!AH8</f>
        <v>#VALUE!</v>
      </c>
      <c r="M7" t="e">
        <f>Sorting!AK8</f>
        <v>#VALUE!</v>
      </c>
      <c r="N7" t="e">
        <f>Sorting!AN8</f>
        <v>#VALUE!</v>
      </c>
      <c r="O7" t="e">
        <f>Sorting!AQ8</f>
        <v>#VALUE!</v>
      </c>
      <c r="P7" t="e">
        <f>Sorting!AT8</f>
        <v>#VALUE!</v>
      </c>
      <c r="Q7" t="e">
        <f>Sorting!AW8</f>
        <v>#VALUE!</v>
      </c>
      <c r="R7" t="e">
        <f>Sorting!AZ8</f>
        <v>#VALUE!</v>
      </c>
      <c r="S7" t="e">
        <f>Sorting!BC8</f>
        <v>#VALUE!</v>
      </c>
      <c r="T7" t="e">
        <f>Sorting!BF8</f>
        <v>#VALUE!</v>
      </c>
      <c r="U7" t="e">
        <f>Sorting!BI8</f>
        <v>#VALUE!</v>
      </c>
      <c r="V7" t="e">
        <f>Sorting!BL8</f>
        <v>#VALUE!</v>
      </c>
      <c r="W7" t="e">
        <f>Sorting!BO8</f>
        <v>#VALUE!</v>
      </c>
      <c r="X7" t="e">
        <f>Sorting!BR8</f>
        <v>#VALUE!</v>
      </c>
      <c r="Y7" t="e">
        <f>Sorting!BU8</f>
        <v>#VALUE!</v>
      </c>
    </row>
    <row r="8" spans="1:25" x14ac:dyDescent="0.25">
      <c r="A8" s="17" t="str">
        <f>Sorting!A9</f>
        <v>SHP1 (Ser591)</v>
      </c>
      <c r="B8" t="e">
        <f>Sorting!D9</f>
        <v>#VALUE!</v>
      </c>
      <c r="C8" t="e">
        <f>Sorting!G9</f>
        <v>#VALUE!</v>
      </c>
      <c r="D8" t="e">
        <f>Sorting!J9</f>
        <v>#VALUE!</v>
      </c>
      <c r="E8" t="e">
        <f>Sorting!M9</f>
        <v>#VALUE!</v>
      </c>
      <c r="F8" t="e">
        <f>Sorting!P9</f>
        <v>#VALUE!</v>
      </c>
      <c r="G8" t="e">
        <f>Sorting!S9</f>
        <v>#VALUE!</v>
      </c>
      <c r="H8" t="e">
        <f>Sorting!V9</f>
        <v>#VALUE!</v>
      </c>
      <c r="I8" t="e">
        <f>Sorting!Y9</f>
        <v>#VALUE!</v>
      </c>
      <c r="J8" t="e">
        <f>Sorting!AB9</f>
        <v>#VALUE!</v>
      </c>
      <c r="K8" t="e">
        <f>Sorting!AE9</f>
        <v>#VALUE!</v>
      </c>
      <c r="L8" t="e">
        <f>Sorting!AH9</f>
        <v>#VALUE!</v>
      </c>
      <c r="M8" t="e">
        <f>Sorting!AK9</f>
        <v>#VALUE!</v>
      </c>
      <c r="N8" t="e">
        <f>Sorting!AN9</f>
        <v>#VALUE!</v>
      </c>
      <c r="O8" t="e">
        <f>Sorting!AQ9</f>
        <v>#VALUE!</v>
      </c>
      <c r="P8" t="e">
        <f>Sorting!AT9</f>
        <v>#VALUE!</v>
      </c>
      <c r="Q8" t="e">
        <f>Sorting!AW9</f>
        <v>#VALUE!</v>
      </c>
      <c r="R8" t="e">
        <f>Sorting!AZ9</f>
        <v>#VALUE!</v>
      </c>
      <c r="S8" t="e">
        <f>Sorting!BC9</f>
        <v>#VALUE!</v>
      </c>
      <c r="T8" t="e">
        <f>Sorting!BF9</f>
        <v>#VALUE!</v>
      </c>
      <c r="U8" t="e">
        <f>Sorting!BI9</f>
        <v>#VALUE!</v>
      </c>
      <c r="V8" t="e">
        <f>Sorting!BL9</f>
        <v>#VALUE!</v>
      </c>
      <c r="W8" t="e">
        <f>Sorting!BO9</f>
        <v>#VALUE!</v>
      </c>
      <c r="X8" t="e">
        <f>Sorting!BR9</f>
        <v>#VALUE!</v>
      </c>
      <c r="Y8" t="e">
        <f>Sorting!BU9</f>
        <v>#VALUE!</v>
      </c>
    </row>
    <row r="9" spans="1:25" x14ac:dyDescent="0.25">
      <c r="A9" s="17" t="str">
        <f>Sorting!A10</f>
        <v>SHP2 (Tyr542)</v>
      </c>
      <c r="B9" t="e">
        <f>Sorting!D10</f>
        <v>#VALUE!</v>
      </c>
      <c r="C9" t="e">
        <f>Sorting!G10</f>
        <v>#VALUE!</v>
      </c>
      <c r="D9" t="e">
        <f>Sorting!J10</f>
        <v>#VALUE!</v>
      </c>
      <c r="E9" t="e">
        <f>Sorting!M10</f>
        <v>#VALUE!</v>
      </c>
      <c r="F9" t="e">
        <f>Sorting!P10</f>
        <v>#VALUE!</v>
      </c>
      <c r="G9" t="e">
        <f>Sorting!S10</f>
        <v>#VALUE!</v>
      </c>
      <c r="H9" t="e">
        <f>Sorting!V10</f>
        <v>#VALUE!</v>
      </c>
      <c r="I9" t="e">
        <f>Sorting!Y10</f>
        <v>#VALUE!</v>
      </c>
      <c r="J9" t="e">
        <f>Sorting!AB10</f>
        <v>#VALUE!</v>
      </c>
      <c r="K9" t="e">
        <f>Sorting!AE10</f>
        <v>#VALUE!</v>
      </c>
      <c r="L9" t="e">
        <f>Sorting!AH10</f>
        <v>#VALUE!</v>
      </c>
      <c r="M9" t="e">
        <f>Sorting!AK10</f>
        <v>#VALUE!</v>
      </c>
      <c r="N9" t="e">
        <f>Sorting!AN10</f>
        <v>#VALUE!</v>
      </c>
      <c r="O9" t="e">
        <f>Sorting!AQ10</f>
        <v>#VALUE!</v>
      </c>
      <c r="P9" t="e">
        <f>Sorting!AT10</f>
        <v>#VALUE!</v>
      </c>
      <c r="Q9" t="e">
        <f>Sorting!AW10</f>
        <v>#VALUE!</v>
      </c>
      <c r="R9" t="e">
        <f>Sorting!AZ10</f>
        <v>#VALUE!</v>
      </c>
      <c r="S9" t="e">
        <f>Sorting!BC10</f>
        <v>#VALUE!</v>
      </c>
      <c r="T9" t="e">
        <f>Sorting!BF10</f>
        <v>#VALUE!</v>
      </c>
      <c r="U9" t="e">
        <f>Sorting!BI10</f>
        <v>#VALUE!</v>
      </c>
      <c r="V9" t="e">
        <f>Sorting!BL10</f>
        <v>#VALUE!</v>
      </c>
      <c r="W9" t="e">
        <f>Sorting!BO10</f>
        <v>#VALUE!</v>
      </c>
      <c r="X9" t="e">
        <f>Sorting!BR10</f>
        <v>#VALUE!</v>
      </c>
      <c r="Y9" t="e">
        <f>Sorting!BU10</f>
        <v>#VALUE!</v>
      </c>
    </row>
    <row r="10" spans="1:25" x14ac:dyDescent="0.25">
      <c r="A10" s="17" t="str">
        <f>Sorting!A11</f>
        <v>Src(Tyr419)</v>
      </c>
      <c r="B10" t="e">
        <f>Sorting!D11</f>
        <v>#VALUE!</v>
      </c>
      <c r="C10" t="e">
        <f>Sorting!G11</f>
        <v>#VALUE!</v>
      </c>
      <c r="D10" t="e">
        <f>Sorting!J11</f>
        <v>#VALUE!</v>
      </c>
      <c r="E10" t="e">
        <f>Sorting!M11</f>
        <v>#VALUE!</v>
      </c>
      <c r="F10" t="e">
        <f>Sorting!P11</f>
        <v>#VALUE!</v>
      </c>
      <c r="G10" t="e">
        <f>Sorting!S11</f>
        <v>#VALUE!</v>
      </c>
      <c r="H10" t="e">
        <f>Sorting!V11</f>
        <v>#VALUE!</v>
      </c>
      <c r="I10" t="e">
        <f>Sorting!Y11</f>
        <v>#VALUE!</v>
      </c>
      <c r="J10" t="e">
        <f>Sorting!AB11</f>
        <v>#VALUE!</v>
      </c>
      <c r="K10" t="e">
        <f>Sorting!AE11</f>
        <v>#VALUE!</v>
      </c>
      <c r="L10" t="e">
        <f>Sorting!AH11</f>
        <v>#VALUE!</v>
      </c>
      <c r="M10" t="e">
        <f>Sorting!AK11</f>
        <v>#VALUE!</v>
      </c>
      <c r="N10" t="e">
        <f>Sorting!AN11</f>
        <v>#VALUE!</v>
      </c>
      <c r="O10" t="e">
        <f>Sorting!AQ11</f>
        <v>#VALUE!</v>
      </c>
      <c r="P10" t="e">
        <f>Sorting!AT11</f>
        <v>#VALUE!</v>
      </c>
      <c r="Q10" t="e">
        <f>Sorting!AW11</f>
        <v>#VALUE!</v>
      </c>
      <c r="R10" t="e">
        <f>Sorting!AZ11</f>
        <v>#VALUE!</v>
      </c>
      <c r="S10" t="e">
        <f>Sorting!BC11</f>
        <v>#VALUE!</v>
      </c>
      <c r="T10" t="e">
        <f>Sorting!BF11</f>
        <v>#VALUE!</v>
      </c>
      <c r="U10" t="e">
        <f>Sorting!BI11</f>
        <v>#VALUE!</v>
      </c>
      <c r="V10" t="e">
        <f>Sorting!BL11</f>
        <v>#VALUE!</v>
      </c>
      <c r="W10" t="e">
        <f>Sorting!BO11</f>
        <v>#VALUE!</v>
      </c>
      <c r="X10" t="e">
        <f>Sorting!BR11</f>
        <v>#VALUE!</v>
      </c>
      <c r="Y10" t="e">
        <f>Sorting!BU11</f>
        <v>#VALUE!</v>
      </c>
    </row>
    <row r="11" spans="1:25" x14ac:dyDescent="0.25">
      <c r="A11" s="17" t="str">
        <f>Sorting!A12</f>
        <v>Stat1 (Ser727)</v>
      </c>
      <c r="B11" t="e">
        <f>Sorting!D12</f>
        <v>#VALUE!</v>
      </c>
      <c r="C11" t="e">
        <f>Sorting!G12</f>
        <v>#VALUE!</v>
      </c>
      <c r="D11" t="e">
        <f>Sorting!J12</f>
        <v>#VALUE!</v>
      </c>
      <c r="E11" t="e">
        <f>Sorting!M12</f>
        <v>#VALUE!</v>
      </c>
      <c r="F11" t="e">
        <f>Sorting!P12</f>
        <v>#VALUE!</v>
      </c>
      <c r="G11" t="e">
        <f>Sorting!S12</f>
        <v>#VALUE!</v>
      </c>
      <c r="H11" t="e">
        <f>Sorting!V12</f>
        <v>#VALUE!</v>
      </c>
      <c r="I11" t="e">
        <f>Sorting!Y12</f>
        <v>#VALUE!</v>
      </c>
      <c r="J11" t="e">
        <f>Sorting!AB12</f>
        <v>#VALUE!</v>
      </c>
      <c r="K11" t="e">
        <f>Sorting!AE12</f>
        <v>#VALUE!</v>
      </c>
      <c r="L11" t="e">
        <f>Sorting!AH12</f>
        <v>#VALUE!</v>
      </c>
      <c r="M11" t="e">
        <f>Sorting!AK12</f>
        <v>#VALUE!</v>
      </c>
      <c r="N11" t="e">
        <f>Sorting!AN12</f>
        <v>#VALUE!</v>
      </c>
      <c r="O11" t="e">
        <f>Sorting!AQ12</f>
        <v>#VALUE!</v>
      </c>
      <c r="P11" t="e">
        <f>Sorting!AT12</f>
        <v>#VALUE!</v>
      </c>
      <c r="Q11" t="e">
        <f>Sorting!AW12</f>
        <v>#VALUE!</v>
      </c>
      <c r="R11" t="e">
        <f>Sorting!AZ12</f>
        <v>#VALUE!</v>
      </c>
      <c r="S11" t="e">
        <f>Sorting!BC12</f>
        <v>#VALUE!</v>
      </c>
      <c r="T11" t="e">
        <f>Sorting!BF12</f>
        <v>#VALUE!</v>
      </c>
      <c r="U11" t="e">
        <f>Sorting!BI12</f>
        <v>#VALUE!</v>
      </c>
      <c r="V11" t="e">
        <f>Sorting!BL12</f>
        <v>#VALUE!</v>
      </c>
      <c r="W11" t="e">
        <f>Sorting!BO12</f>
        <v>#VALUE!</v>
      </c>
      <c r="X11" t="e">
        <f>Sorting!BR12</f>
        <v>#VALUE!</v>
      </c>
      <c r="Y11" t="e">
        <f>Sorting!BU12</f>
        <v>#VALUE!</v>
      </c>
    </row>
    <row r="12" spans="1:25" x14ac:dyDescent="0.25">
      <c r="A12" s="17" t="str">
        <f>Sorting!A13</f>
        <v>Stat2 (Tyr689)</v>
      </c>
      <c r="B12" t="e">
        <f>Sorting!D13</f>
        <v>#VALUE!</v>
      </c>
      <c r="C12" t="e">
        <f>Sorting!G13</f>
        <v>#VALUE!</v>
      </c>
      <c r="D12" t="e">
        <f>Sorting!J13</f>
        <v>#VALUE!</v>
      </c>
      <c r="E12" t="e">
        <f>Sorting!M13</f>
        <v>#VALUE!</v>
      </c>
      <c r="F12" t="e">
        <f>Sorting!P13</f>
        <v>#VALUE!</v>
      </c>
      <c r="G12" t="e">
        <f>Sorting!S13</f>
        <v>#VALUE!</v>
      </c>
      <c r="H12" t="e">
        <f>Sorting!V13</f>
        <v>#VALUE!</v>
      </c>
      <c r="I12" t="e">
        <f>Sorting!Y13</f>
        <v>#VALUE!</v>
      </c>
      <c r="J12" t="e">
        <f>Sorting!AB13</f>
        <v>#VALUE!</v>
      </c>
      <c r="K12" t="e">
        <f>Sorting!AE13</f>
        <v>#VALUE!</v>
      </c>
      <c r="L12" t="e">
        <f>Sorting!AH13</f>
        <v>#VALUE!</v>
      </c>
      <c r="M12" t="e">
        <f>Sorting!AK13</f>
        <v>#VALUE!</v>
      </c>
      <c r="N12" t="e">
        <f>Sorting!AN13</f>
        <v>#VALUE!</v>
      </c>
      <c r="O12" t="e">
        <f>Sorting!AQ13</f>
        <v>#VALUE!</v>
      </c>
      <c r="P12" t="e">
        <f>Sorting!AT13</f>
        <v>#VALUE!</v>
      </c>
      <c r="Q12" t="e">
        <f>Sorting!AW13</f>
        <v>#VALUE!</v>
      </c>
      <c r="R12" t="e">
        <f>Sorting!AZ13</f>
        <v>#VALUE!</v>
      </c>
      <c r="S12" t="e">
        <f>Sorting!BC13</f>
        <v>#VALUE!</v>
      </c>
      <c r="T12" t="e">
        <f>Sorting!BF13</f>
        <v>#VALUE!</v>
      </c>
      <c r="U12" t="e">
        <f>Sorting!BI13</f>
        <v>#VALUE!</v>
      </c>
      <c r="V12" t="e">
        <f>Sorting!BL13</f>
        <v>#VALUE!</v>
      </c>
      <c r="W12" t="e">
        <f>Sorting!BO13</f>
        <v>#VALUE!</v>
      </c>
      <c r="X12" t="e">
        <f>Sorting!BR13</f>
        <v>#VALUE!</v>
      </c>
      <c r="Y12" t="e">
        <f>Sorting!BU13</f>
        <v>#VALUE!</v>
      </c>
    </row>
    <row r="13" spans="1:25" x14ac:dyDescent="0.25">
      <c r="A13" s="17" t="str">
        <f>Sorting!A14</f>
        <v xml:space="preserve">Stat3 (Tyr705) </v>
      </c>
      <c r="B13" t="e">
        <f>Sorting!D14</f>
        <v>#VALUE!</v>
      </c>
      <c r="C13" t="e">
        <f>Sorting!G14</f>
        <v>#VALUE!</v>
      </c>
      <c r="D13" t="e">
        <f>Sorting!J14</f>
        <v>#VALUE!</v>
      </c>
      <c r="E13" t="e">
        <f>Sorting!M14</f>
        <v>#VALUE!</v>
      </c>
      <c r="F13" t="e">
        <f>Sorting!P14</f>
        <v>#VALUE!</v>
      </c>
      <c r="G13" t="e">
        <f>Sorting!S14</f>
        <v>#VALUE!</v>
      </c>
      <c r="H13" t="e">
        <f>Sorting!V14</f>
        <v>#VALUE!</v>
      </c>
      <c r="I13" t="e">
        <f>Sorting!Y14</f>
        <v>#VALUE!</v>
      </c>
      <c r="J13" t="e">
        <f>Sorting!AB14</f>
        <v>#VALUE!</v>
      </c>
      <c r="K13" t="e">
        <f>Sorting!AE14</f>
        <v>#VALUE!</v>
      </c>
      <c r="L13" t="e">
        <f>Sorting!AH14</f>
        <v>#VALUE!</v>
      </c>
      <c r="M13" t="e">
        <f>Sorting!AK14</f>
        <v>#VALUE!</v>
      </c>
      <c r="N13" t="e">
        <f>Sorting!AN14</f>
        <v>#VALUE!</v>
      </c>
      <c r="O13" t="e">
        <f>Sorting!AQ14</f>
        <v>#VALUE!</v>
      </c>
      <c r="P13" t="e">
        <f>Sorting!AT14</f>
        <v>#VALUE!</v>
      </c>
      <c r="Q13" t="e">
        <f>Sorting!AW14</f>
        <v>#VALUE!</v>
      </c>
      <c r="R13" t="e">
        <f>Sorting!AZ14</f>
        <v>#VALUE!</v>
      </c>
      <c r="S13" t="e">
        <f>Sorting!BC14</f>
        <v>#VALUE!</v>
      </c>
      <c r="T13" t="e">
        <f>Sorting!BF14</f>
        <v>#VALUE!</v>
      </c>
      <c r="U13" t="e">
        <f>Sorting!BI14</f>
        <v>#VALUE!</v>
      </c>
      <c r="V13" t="e">
        <f>Sorting!BL14</f>
        <v>#VALUE!</v>
      </c>
      <c r="W13" t="e">
        <f>Sorting!BO14</f>
        <v>#VALUE!</v>
      </c>
      <c r="X13" t="e">
        <f>Sorting!BR14</f>
        <v>#VALUE!</v>
      </c>
      <c r="Y13" t="e">
        <f>Sorting!BU14</f>
        <v>#VALUE!</v>
      </c>
    </row>
    <row r="14" spans="1:25" x14ac:dyDescent="0.25">
      <c r="A14" s="17" t="str">
        <f>Sorting!A15</f>
        <v>Stat5 (Tyr694)</v>
      </c>
      <c r="B14" t="e">
        <f>Sorting!D15</f>
        <v>#VALUE!</v>
      </c>
      <c r="C14" t="e">
        <f>Sorting!G15</f>
        <v>#VALUE!</v>
      </c>
      <c r="D14" t="e">
        <f>Sorting!J15</f>
        <v>#VALUE!</v>
      </c>
      <c r="E14" t="e">
        <f>Sorting!M15</f>
        <v>#VALUE!</v>
      </c>
      <c r="F14" t="e">
        <f>Sorting!P15</f>
        <v>#VALUE!</v>
      </c>
      <c r="G14" t="e">
        <f>Sorting!S15</f>
        <v>#VALUE!</v>
      </c>
      <c r="H14" t="e">
        <f>Sorting!V15</f>
        <v>#VALUE!</v>
      </c>
      <c r="I14" t="e">
        <f>Sorting!Y15</f>
        <v>#VALUE!</v>
      </c>
      <c r="J14" t="e">
        <f>Sorting!AB15</f>
        <v>#VALUE!</v>
      </c>
      <c r="K14" t="e">
        <f>Sorting!AE15</f>
        <v>#VALUE!</v>
      </c>
      <c r="L14" t="e">
        <f>Sorting!AH15</f>
        <v>#VALUE!</v>
      </c>
      <c r="M14" t="e">
        <f>Sorting!AK15</f>
        <v>#VALUE!</v>
      </c>
      <c r="N14" t="e">
        <f>Sorting!AN15</f>
        <v>#VALUE!</v>
      </c>
      <c r="O14" t="e">
        <f>Sorting!AQ15</f>
        <v>#VALUE!</v>
      </c>
      <c r="P14" t="e">
        <f>Sorting!AT15</f>
        <v>#VALUE!</v>
      </c>
      <c r="Q14" t="e">
        <f>Sorting!AW15</f>
        <v>#VALUE!</v>
      </c>
      <c r="R14" t="e">
        <f>Sorting!AZ15</f>
        <v>#VALUE!</v>
      </c>
      <c r="S14" t="e">
        <f>Sorting!BC15</f>
        <v>#VALUE!</v>
      </c>
      <c r="T14" t="e">
        <f>Sorting!BF15</f>
        <v>#VALUE!</v>
      </c>
      <c r="U14" t="e">
        <f>Sorting!BI15</f>
        <v>#VALUE!</v>
      </c>
      <c r="V14" t="e">
        <f>Sorting!BL15</f>
        <v>#VALUE!</v>
      </c>
      <c r="W14" t="e">
        <f>Sorting!BO15</f>
        <v>#VALUE!</v>
      </c>
      <c r="X14" t="e">
        <f>Sorting!BR15</f>
        <v>#VALUE!</v>
      </c>
      <c r="Y14" t="e">
        <f>Sorting!BU15</f>
        <v>#VALUE!</v>
      </c>
    </row>
    <row r="15" spans="1:25" x14ac:dyDescent="0.25">
      <c r="A15" s="17" t="str">
        <f>Sorting!A16</f>
        <v>Stat6 (Tyr641)</v>
      </c>
      <c r="B15" t="e">
        <f>Sorting!D16</f>
        <v>#VALUE!</v>
      </c>
      <c r="C15" t="e">
        <f>Sorting!G16</f>
        <v>#VALUE!</v>
      </c>
      <c r="D15" t="e">
        <f>Sorting!J16</f>
        <v>#VALUE!</v>
      </c>
      <c r="E15" t="e">
        <f>Sorting!M16</f>
        <v>#VALUE!</v>
      </c>
      <c r="F15" t="e">
        <f>Sorting!P16</f>
        <v>#VALUE!</v>
      </c>
      <c r="G15" t="e">
        <f>Sorting!S16</f>
        <v>#VALUE!</v>
      </c>
      <c r="H15" t="e">
        <f>Sorting!V16</f>
        <v>#VALUE!</v>
      </c>
      <c r="I15" t="e">
        <f>Sorting!Y16</f>
        <v>#VALUE!</v>
      </c>
      <c r="J15" t="e">
        <f>Sorting!AB16</f>
        <v>#VALUE!</v>
      </c>
      <c r="K15" t="e">
        <f>Sorting!AE16</f>
        <v>#VALUE!</v>
      </c>
      <c r="L15" t="e">
        <f>Sorting!AH16</f>
        <v>#VALUE!</v>
      </c>
      <c r="M15" t="e">
        <f>Sorting!AK16</f>
        <v>#VALUE!</v>
      </c>
      <c r="N15" t="e">
        <f>Sorting!AN16</f>
        <v>#VALUE!</v>
      </c>
      <c r="O15" t="e">
        <f>Sorting!AQ16</f>
        <v>#VALUE!</v>
      </c>
      <c r="P15" t="e">
        <f>Sorting!AT16</f>
        <v>#VALUE!</v>
      </c>
      <c r="Q15" t="e">
        <f>Sorting!AW16</f>
        <v>#VALUE!</v>
      </c>
      <c r="R15" t="e">
        <f>Sorting!AZ16</f>
        <v>#VALUE!</v>
      </c>
      <c r="S15" t="e">
        <f>Sorting!BC16</f>
        <v>#VALUE!</v>
      </c>
      <c r="T15" t="e">
        <f>Sorting!BF16</f>
        <v>#VALUE!</v>
      </c>
      <c r="U15" t="e">
        <f>Sorting!BI16</f>
        <v>#VALUE!</v>
      </c>
      <c r="V15" t="e">
        <f>Sorting!BL16</f>
        <v>#VALUE!</v>
      </c>
      <c r="W15" t="e">
        <f>Sorting!BO16</f>
        <v>#VALUE!</v>
      </c>
      <c r="X15" t="e">
        <f>Sorting!BR16</f>
        <v>#VALUE!</v>
      </c>
      <c r="Y15" t="e">
        <f>Sorting!BU16</f>
        <v>#VALUE!</v>
      </c>
    </row>
    <row r="16" spans="1:25" x14ac:dyDescent="0.25">
      <c r="A16" s="17" t="str">
        <f>Sorting!A17</f>
        <v>TYK2 (Tyr1054)</v>
      </c>
      <c r="B16" t="e">
        <f>Sorting!D17</f>
        <v>#VALUE!</v>
      </c>
      <c r="C16" t="e">
        <f>Sorting!G17</f>
        <v>#VALUE!</v>
      </c>
      <c r="D16" t="e">
        <f>Sorting!J17</f>
        <v>#VALUE!</v>
      </c>
      <c r="E16" t="e">
        <f>Sorting!M17</f>
        <v>#VALUE!</v>
      </c>
      <c r="F16" t="e">
        <f>Sorting!P17</f>
        <v>#VALUE!</v>
      </c>
      <c r="G16" t="e">
        <f>Sorting!S17</f>
        <v>#VALUE!</v>
      </c>
      <c r="H16" t="e">
        <f>Sorting!V17</f>
        <v>#VALUE!</v>
      </c>
      <c r="I16" t="e">
        <f>Sorting!Y17</f>
        <v>#VALUE!</v>
      </c>
      <c r="J16" t="e">
        <f>Sorting!AB17</f>
        <v>#VALUE!</v>
      </c>
      <c r="K16" t="e">
        <f>Sorting!AE17</f>
        <v>#VALUE!</v>
      </c>
      <c r="L16" t="e">
        <f>Sorting!AH17</f>
        <v>#VALUE!</v>
      </c>
      <c r="M16" t="e">
        <f>Sorting!AK17</f>
        <v>#VALUE!</v>
      </c>
      <c r="N16" t="e">
        <f>Sorting!AN17</f>
        <v>#VALUE!</v>
      </c>
      <c r="O16" t="e">
        <f>Sorting!AQ17</f>
        <v>#VALUE!</v>
      </c>
      <c r="P16" t="e">
        <f>Sorting!AT17</f>
        <v>#VALUE!</v>
      </c>
      <c r="Q16" t="e">
        <f>Sorting!AW17</f>
        <v>#VALUE!</v>
      </c>
      <c r="R16" t="e">
        <f>Sorting!AZ17</f>
        <v>#VALUE!</v>
      </c>
      <c r="S16" t="e">
        <f>Sorting!BC17</f>
        <v>#VALUE!</v>
      </c>
      <c r="T16" t="e">
        <f>Sorting!BF17</f>
        <v>#VALUE!</v>
      </c>
      <c r="U16" t="e">
        <f>Sorting!BI17</f>
        <v>#VALUE!</v>
      </c>
      <c r="V16" t="e">
        <f>Sorting!BL17</f>
        <v>#VALUE!</v>
      </c>
      <c r="W16" t="e">
        <f>Sorting!BO17</f>
        <v>#VALUE!</v>
      </c>
      <c r="X16" t="e">
        <f>Sorting!BR17</f>
        <v>#VALUE!</v>
      </c>
      <c r="Y16" t="e">
        <f>Sorting!BU17</f>
        <v>#VALUE!</v>
      </c>
    </row>
    <row r="17" spans="1:25" x14ac:dyDescent="0.25">
      <c r="A17" s="17" t="str">
        <f>Sorting!A18</f>
        <v>Background</v>
      </c>
      <c r="B17" t="e">
        <f>Sorting!D18</f>
        <v>#DIV/0!</v>
      </c>
      <c r="C17" t="e">
        <f>Sorting!G18</f>
        <v>#DIV/0!</v>
      </c>
      <c r="D17" t="e">
        <f>Sorting!J18</f>
        <v>#DIV/0!</v>
      </c>
      <c r="E17" t="e">
        <f>Sorting!M18</f>
        <v>#DIV/0!</v>
      </c>
      <c r="F17" t="e">
        <f>Sorting!P18</f>
        <v>#DIV/0!</v>
      </c>
      <c r="G17" t="e">
        <f>Sorting!S18</f>
        <v>#DIV/0!</v>
      </c>
      <c r="H17" t="e">
        <f>Sorting!V18</f>
        <v>#DIV/0!</v>
      </c>
      <c r="I17" t="e">
        <f>Sorting!Y18</f>
        <v>#DIV/0!</v>
      </c>
      <c r="J17" t="e">
        <f>Sorting!AB18</f>
        <v>#DIV/0!</v>
      </c>
      <c r="K17" t="e">
        <f>Sorting!AE18</f>
        <v>#DIV/0!</v>
      </c>
      <c r="L17" t="e">
        <f>Sorting!AH18</f>
        <v>#DIV/0!</v>
      </c>
      <c r="M17" t="e">
        <f>Sorting!AK18</f>
        <v>#DIV/0!</v>
      </c>
      <c r="N17" t="e">
        <f>Sorting!AN18</f>
        <v>#DIV/0!</v>
      </c>
      <c r="O17" t="e">
        <f>Sorting!AQ18</f>
        <v>#DIV/0!</v>
      </c>
      <c r="P17" t="e">
        <f>Sorting!AT18</f>
        <v>#DIV/0!</v>
      </c>
      <c r="Q17" t="e">
        <f>Sorting!AW18</f>
        <v>#DIV/0!</v>
      </c>
      <c r="R17" t="e">
        <f>Sorting!AZ18</f>
        <v>#DIV/0!</v>
      </c>
      <c r="S17" t="e">
        <f>Sorting!BC18</f>
        <v>#DIV/0!</v>
      </c>
      <c r="T17" t="e">
        <f>Sorting!BF18</f>
        <v>#DIV/0!</v>
      </c>
      <c r="U17" t="e">
        <f>Sorting!BI18</f>
        <v>#DIV/0!</v>
      </c>
      <c r="V17" t="e">
        <f>Sorting!BL18</f>
        <v>#DIV/0!</v>
      </c>
      <c r="W17" t="e">
        <f>Sorting!BO18</f>
        <v>#DIV/0!</v>
      </c>
      <c r="X17" t="e">
        <f>Sorting!BR18</f>
        <v>#DIV/0!</v>
      </c>
      <c r="Y17" t="e">
        <f>Sorting!BU18</f>
        <v>#DIV/0!</v>
      </c>
    </row>
  </sheetData>
  <sheetProtection algorithmName="SHA-512" hashValue="n47/Sq1erf46l5lFcL3Wq1lOVf2W6ljdv42eoaUdV647kOy3FUrX+WB7HrnD6GFy5Uq394m1GD5MF43Lq3PhLg==" saltValue="4HbrLl2yikJQ6kgWsBJeiQ==" spinCount="100000" sheet="1" objects="1" scenarios="1"/>
  <mergeCells count="1">
    <mergeCell ref="A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9F4F-B494-47C7-9C70-5357471A28E4}">
  <sheetPr codeName="Sheet6">
    <tabColor theme="4" tint="-0.249977111117893"/>
  </sheetPr>
  <dimension ref="A1:Y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2" sqref="F12"/>
    </sheetView>
  </sheetViews>
  <sheetFormatPr defaultRowHeight="15" x14ac:dyDescent="0.25"/>
  <cols>
    <col min="1" max="1" width="22.85546875" customWidth="1"/>
    <col min="2" max="25" width="11.5703125" customWidth="1"/>
  </cols>
  <sheetData>
    <row r="1" spans="1:25" ht="29.25" customHeight="1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19" customFormat="1" ht="19.5" customHeight="1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Averages!B3-Averages!B17</f>
        <v>#VALUE!</v>
      </c>
      <c r="C3" t="e">
        <f>Averages!C3-Averages!C17</f>
        <v>#VALUE!</v>
      </c>
      <c r="D3" t="e">
        <f>Averages!D3-Averages!D17</f>
        <v>#VALUE!</v>
      </c>
      <c r="E3" t="e">
        <f>Averages!E3-Averages!E17</f>
        <v>#VALUE!</v>
      </c>
      <c r="F3" t="e">
        <f>Averages!F3-Averages!F17</f>
        <v>#VALUE!</v>
      </c>
      <c r="G3" t="e">
        <f>Averages!G3-Averages!G17</f>
        <v>#VALUE!</v>
      </c>
      <c r="H3" t="e">
        <f>Averages!H3-Averages!H17</f>
        <v>#VALUE!</v>
      </c>
      <c r="I3" t="e">
        <f>Averages!I3-Averages!I17</f>
        <v>#VALUE!</v>
      </c>
      <c r="J3" t="e">
        <f>Averages!J3-Averages!J17</f>
        <v>#VALUE!</v>
      </c>
      <c r="K3" t="e">
        <f>Averages!K3-Averages!K17</f>
        <v>#VALUE!</v>
      </c>
      <c r="L3" t="e">
        <f>Averages!L3-Averages!L17</f>
        <v>#VALUE!</v>
      </c>
      <c r="M3" t="e">
        <f>Averages!M3-Averages!M17</f>
        <v>#VALUE!</v>
      </c>
      <c r="N3" t="e">
        <f>Averages!N3-Averages!N17</f>
        <v>#VALUE!</v>
      </c>
      <c r="O3" t="e">
        <f>Averages!O3-Averages!O17</f>
        <v>#VALUE!</v>
      </c>
      <c r="P3" t="e">
        <f>Averages!P3-Averages!P17</f>
        <v>#VALUE!</v>
      </c>
      <c r="Q3" t="e">
        <f>Averages!Q3-Averages!Q17</f>
        <v>#VALUE!</v>
      </c>
      <c r="R3" t="e">
        <f>Averages!R3-Averages!R17</f>
        <v>#VALUE!</v>
      </c>
      <c r="S3" t="e">
        <f>Averages!S3-Averages!S17</f>
        <v>#VALUE!</v>
      </c>
      <c r="T3" t="e">
        <f>Averages!T3-Averages!T17</f>
        <v>#VALUE!</v>
      </c>
      <c r="U3" t="e">
        <f>Averages!U3-Averages!U17</f>
        <v>#VALUE!</v>
      </c>
      <c r="V3" t="e">
        <f>Averages!V3-Averages!V17</f>
        <v>#VALUE!</v>
      </c>
      <c r="W3" t="e">
        <f>Averages!W3-Averages!W17</f>
        <v>#VALUE!</v>
      </c>
      <c r="X3" t="e">
        <f>Averages!X3-Averages!X17</f>
        <v>#VALUE!</v>
      </c>
      <c r="Y3" t="e">
        <f>Averages!Y3-Averages!Y17</f>
        <v>#VALUE!</v>
      </c>
    </row>
    <row r="4" spans="1:25" x14ac:dyDescent="0.25">
      <c r="A4" s="17" t="str">
        <f>Sorting!A5</f>
        <v>Neg</v>
      </c>
      <c r="B4" t="e">
        <f>Averages!B4-Averages!B17</f>
        <v>#VALUE!</v>
      </c>
      <c r="C4" t="e">
        <f>Averages!C4-Averages!C17</f>
        <v>#VALUE!</v>
      </c>
      <c r="D4" t="e">
        <f>Averages!D4-Averages!D17</f>
        <v>#VALUE!</v>
      </c>
      <c r="E4" t="e">
        <f>Averages!E4-Averages!E17</f>
        <v>#VALUE!</v>
      </c>
      <c r="F4" t="e">
        <f>Averages!F4-Averages!F17</f>
        <v>#VALUE!</v>
      </c>
      <c r="G4" t="e">
        <f>Averages!G4-Averages!G17</f>
        <v>#VALUE!</v>
      </c>
      <c r="H4" t="e">
        <f>Averages!H4-Averages!H17</f>
        <v>#VALUE!</v>
      </c>
      <c r="I4" t="e">
        <f>Averages!I4-Averages!I17</f>
        <v>#VALUE!</v>
      </c>
      <c r="J4" t="e">
        <f>Averages!J4-Averages!J17</f>
        <v>#VALUE!</v>
      </c>
      <c r="K4" t="e">
        <f>Averages!K4-Averages!K17</f>
        <v>#VALUE!</v>
      </c>
      <c r="L4" t="e">
        <f>Averages!L4-Averages!L17</f>
        <v>#VALUE!</v>
      </c>
      <c r="M4" t="e">
        <f>Averages!M4-Averages!M17</f>
        <v>#VALUE!</v>
      </c>
      <c r="N4" t="e">
        <f>Averages!N4-Averages!N17</f>
        <v>#VALUE!</v>
      </c>
      <c r="O4" t="e">
        <f>Averages!O4-Averages!O17</f>
        <v>#VALUE!</v>
      </c>
      <c r="P4" t="e">
        <f>Averages!P4-Averages!P17</f>
        <v>#VALUE!</v>
      </c>
      <c r="Q4" t="e">
        <f>Averages!Q4-Averages!Q17</f>
        <v>#VALUE!</v>
      </c>
      <c r="R4" t="e">
        <f>Averages!R4-Averages!R17</f>
        <v>#VALUE!</v>
      </c>
      <c r="S4" t="e">
        <f>Averages!S4-Averages!S17</f>
        <v>#VALUE!</v>
      </c>
      <c r="T4" t="e">
        <f>Averages!T4-Averages!T17</f>
        <v>#VALUE!</v>
      </c>
      <c r="U4" t="e">
        <f>Averages!U4-Averages!U17</f>
        <v>#VALUE!</v>
      </c>
      <c r="V4" t="e">
        <f>Averages!V4-Averages!V17</f>
        <v>#VALUE!</v>
      </c>
      <c r="W4" t="e">
        <f>Averages!W4-Averages!W17</f>
        <v>#VALUE!</v>
      </c>
      <c r="X4" t="e">
        <f>Averages!X4-Averages!X17</f>
        <v>#VALUE!</v>
      </c>
      <c r="Y4" t="e">
        <f>Averages!Y4-Averages!Y17</f>
        <v>#VALUE!</v>
      </c>
    </row>
    <row r="5" spans="1:25" x14ac:dyDescent="0.25">
      <c r="A5" s="17" t="str">
        <f>Sorting!A6</f>
        <v>EGFR (Ser1070)</v>
      </c>
      <c r="B5" t="e">
        <f>Averages!B5-Averages!B17</f>
        <v>#VALUE!</v>
      </c>
      <c r="C5" t="e">
        <f>Averages!C5-Averages!C17</f>
        <v>#VALUE!</v>
      </c>
      <c r="D5" t="e">
        <f>Averages!D5-Averages!D17</f>
        <v>#VALUE!</v>
      </c>
      <c r="E5" t="e">
        <f>Averages!E5-Averages!E17</f>
        <v>#VALUE!</v>
      </c>
      <c r="F5" t="e">
        <f>Averages!F5-Averages!F17</f>
        <v>#VALUE!</v>
      </c>
      <c r="G5" t="e">
        <f>Averages!G5-Averages!G17</f>
        <v>#VALUE!</v>
      </c>
      <c r="H5" t="e">
        <f>Averages!H5-Averages!H17</f>
        <v>#VALUE!</v>
      </c>
      <c r="I5" t="e">
        <f>Averages!I5-Averages!I17</f>
        <v>#VALUE!</v>
      </c>
      <c r="J5" t="e">
        <f>Averages!J5-Averages!J17</f>
        <v>#VALUE!</v>
      </c>
      <c r="K5" t="e">
        <f>Averages!K5-Averages!K17</f>
        <v>#VALUE!</v>
      </c>
      <c r="L5" t="e">
        <f>Averages!L5-Averages!L17</f>
        <v>#VALUE!</v>
      </c>
      <c r="M5" t="e">
        <f>Averages!M5-Averages!M17</f>
        <v>#VALUE!</v>
      </c>
      <c r="N5" t="e">
        <f>Averages!N5-Averages!N17</f>
        <v>#VALUE!</v>
      </c>
      <c r="O5" t="e">
        <f>Averages!O5-Averages!O17</f>
        <v>#VALUE!</v>
      </c>
      <c r="P5" t="e">
        <f>Averages!P5-Averages!P17</f>
        <v>#VALUE!</v>
      </c>
      <c r="Q5" t="e">
        <f>Averages!Q5-Averages!Q17</f>
        <v>#VALUE!</v>
      </c>
      <c r="R5" t="e">
        <f>Averages!R5-Averages!R17</f>
        <v>#VALUE!</v>
      </c>
      <c r="S5" t="e">
        <f>Averages!S5-Averages!S17</f>
        <v>#VALUE!</v>
      </c>
      <c r="T5" t="e">
        <f>Averages!T5-Averages!T17</f>
        <v>#VALUE!</v>
      </c>
      <c r="U5" t="e">
        <f>Averages!U5-Averages!U17</f>
        <v>#VALUE!</v>
      </c>
      <c r="V5" t="e">
        <f>Averages!V5-Averages!V17</f>
        <v>#VALUE!</v>
      </c>
      <c r="W5" t="e">
        <f>Averages!W5-Averages!W17</f>
        <v>#VALUE!</v>
      </c>
      <c r="X5" t="e">
        <f>Averages!X5-Averages!X17</f>
        <v>#VALUE!</v>
      </c>
      <c r="Y5" t="e">
        <f>Averages!Y5-Averages!Y17</f>
        <v>#VALUE!</v>
      </c>
    </row>
    <row r="6" spans="1:25" x14ac:dyDescent="0.25">
      <c r="A6" s="17" t="str">
        <f>Sorting!A7</f>
        <v>JAK1 (Tyr1022)</v>
      </c>
      <c r="B6" t="e">
        <f>Averages!B6-Averages!B17</f>
        <v>#VALUE!</v>
      </c>
      <c r="C6" t="e">
        <f>Averages!C6-Averages!C17</f>
        <v>#VALUE!</v>
      </c>
      <c r="D6" t="e">
        <f>Averages!D6-Averages!D17</f>
        <v>#VALUE!</v>
      </c>
      <c r="E6" t="e">
        <f>Averages!E6-Averages!E17</f>
        <v>#VALUE!</v>
      </c>
      <c r="F6" t="e">
        <f>Averages!F6-Averages!F17</f>
        <v>#VALUE!</v>
      </c>
      <c r="G6" t="e">
        <f>Averages!G6-Averages!G17</f>
        <v>#VALUE!</v>
      </c>
      <c r="H6" t="e">
        <f>Averages!H6-Averages!H17</f>
        <v>#VALUE!</v>
      </c>
      <c r="I6" t="e">
        <f>Averages!I6-Averages!I17</f>
        <v>#VALUE!</v>
      </c>
      <c r="J6" t="e">
        <f>Averages!J6-Averages!J17</f>
        <v>#VALUE!</v>
      </c>
      <c r="K6" t="e">
        <f>Averages!K6-Averages!K17</f>
        <v>#VALUE!</v>
      </c>
      <c r="L6" t="e">
        <f>Averages!L6-Averages!L17</f>
        <v>#VALUE!</v>
      </c>
      <c r="M6" t="e">
        <f>Averages!M6-Averages!M17</f>
        <v>#VALUE!</v>
      </c>
      <c r="N6" t="e">
        <f>Averages!N6-Averages!N17</f>
        <v>#VALUE!</v>
      </c>
      <c r="O6" t="e">
        <f>Averages!O6-Averages!O17</f>
        <v>#VALUE!</v>
      </c>
      <c r="P6" t="e">
        <f>Averages!P6-Averages!P17</f>
        <v>#VALUE!</v>
      </c>
      <c r="Q6" t="e">
        <f>Averages!Q6-Averages!Q17</f>
        <v>#VALUE!</v>
      </c>
      <c r="R6" t="e">
        <f>Averages!R6-Averages!R17</f>
        <v>#VALUE!</v>
      </c>
      <c r="S6" t="e">
        <f>Averages!S6-Averages!S17</f>
        <v>#VALUE!</v>
      </c>
      <c r="T6" t="e">
        <f>Averages!T6-Averages!T17</f>
        <v>#VALUE!</v>
      </c>
      <c r="U6" t="e">
        <f>Averages!U6-Averages!U17</f>
        <v>#VALUE!</v>
      </c>
      <c r="V6" t="e">
        <f>Averages!V6-Averages!V17</f>
        <v>#VALUE!</v>
      </c>
      <c r="W6" t="e">
        <f>Averages!W6-Averages!W17</f>
        <v>#VALUE!</v>
      </c>
      <c r="X6" t="e">
        <f>Averages!X6-Averages!X17</f>
        <v>#VALUE!</v>
      </c>
      <c r="Y6" t="e">
        <f>Averages!Y6-Averages!Y17</f>
        <v>#VALUE!</v>
      </c>
    </row>
    <row r="7" spans="1:25" x14ac:dyDescent="0.25">
      <c r="A7" s="17" t="str">
        <f>Sorting!A8</f>
        <v>JAK2 (Tyr1007/1008)</v>
      </c>
      <c r="B7" t="e">
        <f>Averages!B7-Averages!B17</f>
        <v>#VALUE!</v>
      </c>
      <c r="C7" t="e">
        <f>Averages!C7-Averages!C17</f>
        <v>#VALUE!</v>
      </c>
      <c r="D7" t="e">
        <f>Averages!D7-Averages!D17</f>
        <v>#VALUE!</v>
      </c>
      <c r="E7" t="e">
        <f>Averages!E7-Averages!E17</f>
        <v>#VALUE!</v>
      </c>
      <c r="F7" t="e">
        <f>Averages!F7-Averages!F17</f>
        <v>#VALUE!</v>
      </c>
      <c r="G7" t="e">
        <f>Averages!G7-Averages!G17</f>
        <v>#VALUE!</v>
      </c>
      <c r="H7" t="e">
        <f>Averages!H7-Averages!H17</f>
        <v>#VALUE!</v>
      </c>
      <c r="I7" t="e">
        <f>Averages!I7-Averages!I17</f>
        <v>#VALUE!</v>
      </c>
      <c r="J7" t="e">
        <f>Averages!J7-Averages!J17</f>
        <v>#VALUE!</v>
      </c>
      <c r="K7" t="e">
        <f>Averages!K7-Averages!K17</f>
        <v>#VALUE!</v>
      </c>
      <c r="L7" t="e">
        <f>Averages!L7-Averages!L17</f>
        <v>#VALUE!</v>
      </c>
      <c r="M7" t="e">
        <f>Averages!M7-Averages!M17</f>
        <v>#VALUE!</v>
      </c>
      <c r="N7" t="e">
        <f>Averages!N7-Averages!N17</f>
        <v>#VALUE!</v>
      </c>
      <c r="O7" t="e">
        <f>Averages!O7-Averages!O17</f>
        <v>#VALUE!</v>
      </c>
      <c r="P7" t="e">
        <f>Averages!P7-Averages!P17</f>
        <v>#VALUE!</v>
      </c>
      <c r="Q7" t="e">
        <f>Averages!Q7-Averages!Q17</f>
        <v>#VALUE!</v>
      </c>
      <c r="R7" t="e">
        <f>Averages!R7-Averages!R17</f>
        <v>#VALUE!</v>
      </c>
      <c r="S7" t="e">
        <f>Averages!S7-Averages!S17</f>
        <v>#VALUE!</v>
      </c>
      <c r="T7" t="e">
        <f>Averages!T7-Averages!T17</f>
        <v>#VALUE!</v>
      </c>
      <c r="U7" t="e">
        <f>Averages!U7-Averages!U17</f>
        <v>#VALUE!</v>
      </c>
      <c r="V7" t="e">
        <f>Averages!V7-Averages!V17</f>
        <v>#VALUE!</v>
      </c>
      <c r="W7" t="e">
        <f>Averages!W7-Averages!W17</f>
        <v>#VALUE!</v>
      </c>
      <c r="X7" t="e">
        <f>Averages!X7-Averages!X17</f>
        <v>#VALUE!</v>
      </c>
      <c r="Y7" t="e">
        <f>Averages!Y7-Averages!Y17</f>
        <v>#VALUE!</v>
      </c>
    </row>
    <row r="8" spans="1:25" x14ac:dyDescent="0.25">
      <c r="A8" s="17" t="str">
        <f>Sorting!A9</f>
        <v>SHP1 (Ser591)</v>
      </c>
      <c r="B8" t="e">
        <f>Averages!B8-Averages!B17</f>
        <v>#VALUE!</v>
      </c>
      <c r="C8" t="e">
        <f>Averages!C8-Averages!C17</f>
        <v>#VALUE!</v>
      </c>
      <c r="D8" t="e">
        <f>Averages!D8-Averages!D17</f>
        <v>#VALUE!</v>
      </c>
      <c r="E8" t="e">
        <f>Averages!E8-Averages!E17</f>
        <v>#VALUE!</v>
      </c>
      <c r="F8" t="e">
        <f>Averages!F8-Averages!F17</f>
        <v>#VALUE!</v>
      </c>
      <c r="G8" t="e">
        <f>Averages!G8-Averages!G17</f>
        <v>#VALUE!</v>
      </c>
      <c r="H8" t="e">
        <f>Averages!H8-Averages!H17</f>
        <v>#VALUE!</v>
      </c>
      <c r="I8" t="e">
        <f>Averages!I8-Averages!I17</f>
        <v>#VALUE!</v>
      </c>
      <c r="J8" t="e">
        <f>Averages!J8-Averages!J17</f>
        <v>#VALUE!</v>
      </c>
      <c r="K8" t="e">
        <f>Averages!K8-Averages!K17</f>
        <v>#VALUE!</v>
      </c>
      <c r="L8" t="e">
        <f>Averages!L8-Averages!L17</f>
        <v>#VALUE!</v>
      </c>
      <c r="M8" t="e">
        <f>Averages!M8-Averages!M17</f>
        <v>#VALUE!</v>
      </c>
      <c r="N8" t="e">
        <f>Averages!N8-Averages!N17</f>
        <v>#VALUE!</v>
      </c>
      <c r="O8" t="e">
        <f>Averages!O8-Averages!O17</f>
        <v>#VALUE!</v>
      </c>
      <c r="P8" t="e">
        <f>Averages!P8-Averages!P17</f>
        <v>#VALUE!</v>
      </c>
      <c r="Q8" t="e">
        <f>Averages!Q8-Averages!Q17</f>
        <v>#VALUE!</v>
      </c>
      <c r="R8" t="e">
        <f>Averages!R8-Averages!R17</f>
        <v>#VALUE!</v>
      </c>
      <c r="S8" t="e">
        <f>Averages!S8-Averages!S17</f>
        <v>#VALUE!</v>
      </c>
      <c r="T8" t="e">
        <f>Averages!T8-Averages!T17</f>
        <v>#VALUE!</v>
      </c>
      <c r="U8" t="e">
        <f>Averages!U8-Averages!U17</f>
        <v>#VALUE!</v>
      </c>
      <c r="V8" t="e">
        <f>Averages!V8-Averages!V17</f>
        <v>#VALUE!</v>
      </c>
      <c r="W8" t="e">
        <f>Averages!W8-Averages!W17</f>
        <v>#VALUE!</v>
      </c>
      <c r="X8" t="e">
        <f>Averages!X8-Averages!X17</f>
        <v>#VALUE!</v>
      </c>
      <c r="Y8" t="e">
        <f>Averages!Y8-Averages!Y17</f>
        <v>#VALUE!</v>
      </c>
    </row>
    <row r="9" spans="1:25" x14ac:dyDescent="0.25">
      <c r="A9" s="17" t="str">
        <f>Sorting!A10</f>
        <v>SHP2 (Tyr542)</v>
      </c>
      <c r="B9" t="e">
        <f>Averages!B9-Averages!B17</f>
        <v>#VALUE!</v>
      </c>
      <c r="C9" t="e">
        <f>Averages!C9-Averages!C17</f>
        <v>#VALUE!</v>
      </c>
      <c r="D9" t="e">
        <f>Averages!D9-Averages!D17</f>
        <v>#VALUE!</v>
      </c>
      <c r="E9" t="e">
        <f>Averages!E9-Averages!E17</f>
        <v>#VALUE!</v>
      </c>
      <c r="F9" t="e">
        <f>Averages!F9-Averages!F17</f>
        <v>#VALUE!</v>
      </c>
      <c r="G9" t="e">
        <f>Averages!G9-Averages!G17</f>
        <v>#VALUE!</v>
      </c>
      <c r="H9" t="e">
        <f>Averages!H9-Averages!H17</f>
        <v>#VALUE!</v>
      </c>
      <c r="I9" t="e">
        <f>Averages!I9-Averages!I17</f>
        <v>#VALUE!</v>
      </c>
      <c r="J9" t="e">
        <f>Averages!J9-Averages!J17</f>
        <v>#VALUE!</v>
      </c>
      <c r="K9" t="e">
        <f>Averages!K9-Averages!K17</f>
        <v>#VALUE!</v>
      </c>
      <c r="L9" t="e">
        <f>Averages!L9-Averages!L17</f>
        <v>#VALUE!</v>
      </c>
      <c r="M9" t="e">
        <f>Averages!M9-Averages!M17</f>
        <v>#VALUE!</v>
      </c>
      <c r="N9" t="e">
        <f>Averages!N9-Averages!N17</f>
        <v>#VALUE!</v>
      </c>
      <c r="O9" t="e">
        <f>Averages!O9-Averages!O17</f>
        <v>#VALUE!</v>
      </c>
      <c r="P9" t="e">
        <f>Averages!P9-Averages!P17</f>
        <v>#VALUE!</v>
      </c>
      <c r="Q9" t="e">
        <f>Averages!Q9-Averages!Q17</f>
        <v>#VALUE!</v>
      </c>
      <c r="R9" t="e">
        <f>Averages!R9-Averages!R17</f>
        <v>#VALUE!</v>
      </c>
      <c r="S9" t="e">
        <f>Averages!S9-Averages!S17</f>
        <v>#VALUE!</v>
      </c>
      <c r="T9" t="e">
        <f>Averages!T9-Averages!T17</f>
        <v>#VALUE!</v>
      </c>
      <c r="U9" t="e">
        <f>Averages!U9-Averages!U17</f>
        <v>#VALUE!</v>
      </c>
      <c r="V9" t="e">
        <f>Averages!V9-Averages!V17</f>
        <v>#VALUE!</v>
      </c>
      <c r="W9" t="e">
        <f>Averages!W9-Averages!W17</f>
        <v>#VALUE!</v>
      </c>
      <c r="X9" t="e">
        <f>Averages!X9-Averages!X17</f>
        <v>#VALUE!</v>
      </c>
      <c r="Y9" t="e">
        <f>Averages!Y9-Averages!Y17</f>
        <v>#VALUE!</v>
      </c>
    </row>
    <row r="10" spans="1:25" x14ac:dyDescent="0.25">
      <c r="A10" s="17" t="str">
        <f>Sorting!A11</f>
        <v>Src(Tyr419)</v>
      </c>
      <c r="B10" t="e">
        <f>Averages!B10-Averages!B17</f>
        <v>#VALUE!</v>
      </c>
      <c r="C10" t="e">
        <f>Averages!C10-Averages!C17</f>
        <v>#VALUE!</v>
      </c>
      <c r="D10" t="e">
        <f>Averages!D10-Averages!D17</f>
        <v>#VALUE!</v>
      </c>
      <c r="E10" t="e">
        <f>Averages!E10-Averages!E17</f>
        <v>#VALUE!</v>
      </c>
      <c r="F10" t="e">
        <f>Averages!F10-Averages!F17</f>
        <v>#VALUE!</v>
      </c>
      <c r="G10" t="e">
        <f>Averages!G10-Averages!G17</f>
        <v>#VALUE!</v>
      </c>
      <c r="H10" t="e">
        <f>Averages!H10-Averages!H17</f>
        <v>#VALUE!</v>
      </c>
      <c r="I10" t="e">
        <f>Averages!I10-Averages!I17</f>
        <v>#VALUE!</v>
      </c>
      <c r="J10" t="e">
        <f>Averages!J10-Averages!J17</f>
        <v>#VALUE!</v>
      </c>
      <c r="K10" t="e">
        <f>Averages!K10-Averages!K17</f>
        <v>#VALUE!</v>
      </c>
      <c r="L10" t="e">
        <f>Averages!L10-Averages!L17</f>
        <v>#VALUE!</v>
      </c>
      <c r="M10" t="e">
        <f>Averages!M10-Averages!M17</f>
        <v>#VALUE!</v>
      </c>
      <c r="N10" t="e">
        <f>Averages!N10-Averages!N17</f>
        <v>#VALUE!</v>
      </c>
      <c r="O10" t="e">
        <f>Averages!O10-Averages!O17</f>
        <v>#VALUE!</v>
      </c>
      <c r="P10" t="e">
        <f>Averages!P10-Averages!P17</f>
        <v>#VALUE!</v>
      </c>
      <c r="Q10" t="e">
        <f>Averages!Q10-Averages!Q17</f>
        <v>#VALUE!</v>
      </c>
      <c r="R10" t="e">
        <f>Averages!R10-Averages!R17</f>
        <v>#VALUE!</v>
      </c>
      <c r="S10" t="e">
        <f>Averages!S10-Averages!S17</f>
        <v>#VALUE!</v>
      </c>
      <c r="T10" t="e">
        <f>Averages!T10-Averages!T17</f>
        <v>#VALUE!</v>
      </c>
      <c r="U10" t="e">
        <f>Averages!U10-Averages!U17</f>
        <v>#VALUE!</v>
      </c>
      <c r="V10" t="e">
        <f>Averages!V10-Averages!V17</f>
        <v>#VALUE!</v>
      </c>
      <c r="W10" t="e">
        <f>Averages!W10-Averages!W17</f>
        <v>#VALUE!</v>
      </c>
      <c r="X10" t="e">
        <f>Averages!X10-Averages!X17</f>
        <v>#VALUE!</v>
      </c>
      <c r="Y10" t="e">
        <f>Averages!Y10-Averages!Y17</f>
        <v>#VALUE!</v>
      </c>
    </row>
    <row r="11" spans="1:25" x14ac:dyDescent="0.25">
      <c r="A11" s="17" t="str">
        <f>Sorting!A12</f>
        <v>Stat1 (Ser727)</v>
      </c>
      <c r="B11" t="e">
        <f>Averages!B11-Averages!B17</f>
        <v>#VALUE!</v>
      </c>
      <c r="C11" t="e">
        <f>Averages!C11-Averages!C17</f>
        <v>#VALUE!</v>
      </c>
      <c r="D11" t="e">
        <f>Averages!D11-Averages!D17</f>
        <v>#VALUE!</v>
      </c>
      <c r="E11" t="e">
        <f>Averages!E11-Averages!E17</f>
        <v>#VALUE!</v>
      </c>
      <c r="F11" t="e">
        <f>Averages!F11-Averages!F17</f>
        <v>#VALUE!</v>
      </c>
      <c r="G11" t="e">
        <f>Averages!G11-Averages!G17</f>
        <v>#VALUE!</v>
      </c>
      <c r="H11" t="e">
        <f>Averages!H11-Averages!H17</f>
        <v>#VALUE!</v>
      </c>
      <c r="I11" t="e">
        <f>Averages!I11-Averages!I17</f>
        <v>#VALUE!</v>
      </c>
      <c r="J11" t="e">
        <f>Averages!J11-Averages!J17</f>
        <v>#VALUE!</v>
      </c>
      <c r="K11" t="e">
        <f>Averages!K11-Averages!K17</f>
        <v>#VALUE!</v>
      </c>
      <c r="L11" t="e">
        <f>Averages!L11-Averages!L17</f>
        <v>#VALUE!</v>
      </c>
      <c r="M11" t="e">
        <f>Averages!M11-Averages!M17</f>
        <v>#VALUE!</v>
      </c>
      <c r="N11" t="e">
        <f>Averages!N11-Averages!N17</f>
        <v>#VALUE!</v>
      </c>
      <c r="O11" t="e">
        <f>Averages!O11-Averages!O17</f>
        <v>#VALUE!</v>
      </c>
      <c r="P11" t="e">
        <f>Averages!P11-Averages!P17</f>
        <v>#VALUE!</v>
      </c>
      <c r="Q11" t="e">
        <f>Averages!Q11-Averages!Q17</f>
        <v>#VALUE!</v>
      </c>
      <c r="R11" t="e">
        <f>Averages!R11-Averages!R17</f>
        <v>#VALUE!</v>
      </c>
      <c r="S11" t="e">
        <f>Averages!S11-Averages!S17</f>
        <v>#VALUE!</v>
      </c>
      <c r="T11" t="e">
        <f>Averages!T11-Averages!T17</f>
        <v>#VALUE!</v>
      </c>
      <c r="U11" t="e">
        <f>Averages!U11-Averages!U17</f>
        <v>#VALUE!</v>
      </c>
      <c r="V11" t="e">
        <f>Averages!V11-Averages!V17</f>
        <v>#VALUE!</v>
      </c>
      <c r="W11" t="e">
        <f>Averages!W11-Averages!W17</f>
        <v>#VALUE!</v>
      </c>
      <c r="X11" t="e">
        <f>Averages!X11-Averages!X17</f>
        <v>#VALUE!</v>
      </c>
      <c r="Y11" t="e">
        <f>Averages!Y11-Averages!Y17</f>
        <v>#VALUE!</v>
      </c>
    </row>
    <row r="12" spans="1:25" x14ac:dyDescent="0.25">
      <c r="A12" s="17" t="str">
        <f>Sorting!A13</f>
        <v>Stat2 (Tyr689)</v>
      </c>
      <c r="B12" t="e">
        <f>Averages!B12-Averages!B17</f>
        <v>#VALUE!</v>
      </c>
      <c r="C12" t="e">
        <f>Averages!C12-Averages!C17</f>
        <v>#VALUE!</v>
      </c>
      <c r="D12" t="e">
        <f>Averages!D12-Averages!D17</f>
        <v>#VALUE!</v>
      </c>
      <c r="E12" t="e">
        <f>Averages!E12-Averages!E17</f>
        <v>#VALUE!</v>
      </c>
      <c r="F12" t="e">
        <f>Averages!F12-Averages!F17</f>
        <v>#VALUE!</v>
      </c>
      <c r="G12" t="e">
        <f>Averages!G12-Averages!G17</f>
        <v>#VALUE!</v>
      </c>
      <c r="H12" t="e">
        <f>Averages!H12-Averages!H17</f>
        <v>#VALUE!</v>
      </c>
      <c r="I12" t="e">
        <f>Averages!I12-Averages!I17</f>
        <v>#VALUE!</v>
      </c>
      <c r="J12" t="e">
        <f>Averages!J12-Averages!J17</f>
        <v>#VALUE!</v>
      </c>
      <c r="K12" t="e">
        <f>Averages!K12-Averages!K17</f>
        <v>#VALUE!</v>
      </c>
      <c r="L12" t="e">
        <f>Averages!L12-Averages!L17</f>
        <v>#VALUE!</v>
      </c>
      <c r="M12" t="e">
        <f>Averages!M12-Averages!M17</f>
        <v>#VALUE!</v>
      </c>
      <c r="N12" t="e">
        <f>Averages!N12-Averages!N17</f>
        <v>#VALUE!</v>
      </c>
      <c r="O12" t="e">
        <f>Averages!O12-Averages!O17</f>
        <v>#VALUE!</v>
      </c>
      <c r="P12" t="e">
        <f>Averages!P12-Averages!P17</f>
        <v>#VALUE!</v>
      </c>
      <c r="Q12" t="e">
        <f>Averages!Q12-Averages!Q17</f>
        <v>#VALUE!</v>
      </c>
      <c r="R12" t="e">
        <f>Averages!R12-Averages!R17</f>
        <v>#VALUE!</v>
      </c>
      <c r="S12" t="e">
        <f>Averages!S12-Averages!S17</f>
        <v>#VALUE!</v>
      </c>
      <c r="T12" t="e">
        <f>Averages!T12-Averages!T17</f>
        <v>#VALUE!</v>
      </c>
      <c r="U12" t="e">
        <f>Averages!U12-Averages!U17</f>
        <v>#VALUE!</v>
      </c>
      <c r="V12" t="e">
        <f>Averages!V12-Averages!V17</f>
        <v>#VALUE!</v>
      </c>
      <c r="W12" t="e">
        <f>Averages!W12-Averages!W17</f>
        <v>#VALUE!</v>
      </c>
      <c r="X12" t="e">
        <f>Averages!X12-Averages!X17</f>
        <v>#VALUE!</v>
      </c>
      <c r="Y12" t="e">
        <f>Averages!Y12-Averages!Y17</f>
        <v>#VALUE!</v>
      </c>
    </row>
    <row r="13" spans="1:25" x14ac:dyDescent="0.25">
      <c r="A13" s="17" t="str">
        <f>Sorting!A14</f>
        <v xml:space="preserve">Stat3 (Tyr705) </v>
      </c>
      <c r="B13" t="e">
        <f>Averages!B13-Averages!B17</f>
        <v>#VALUE!</v>
      </c>
      <c r="C13" t="e">
        <f>Averages!C13-Averages!C17</f>
        <v>#VALUE!</v>
      </c>
      <c r="D13" t="e">
        <f>Averages!D13-Averages!D17</f>
        <v>#VALUE!</v>
      </c>
      <c r="E13" t="e">
        <f>Averages!E13-Averages!E17</f>
        <v>#VALUE!</v>
      </c>
      <c r="F13" t="e">
        <f>Averages!F13-Averages!F17</f>
        <v>#VALUE!</v>
      </c>
      <c r="G13" t="e">
        <f>Averages!G13-Averages!G17</f>
        <v>#VALUE!</v>
      </c>
      <c r="H13" t="e">
        <f>Averages!H13-Averages!H17</f>
        <v>#VALUE!</v>
      </c>
      <c r="I13" t="e">
        <f>Averages!I13-Averages!I17</f>
        <v>#VALUE!</v>
      </c>
      <c r="J13" t="e">
        <f>Averages!J13-Averages!J17</f>
        <v>#VALUE!</v>
      </c>
      <c r="K13" t="e">
        <f>Averages!K13-Averages!K17</f>
        <v>#VALUE!</v>
      </c>
      <c r="L13" t="e">
        <f>Averages!L13-Averages!L17</f>
        <v>#VALUE!</v>
      </c>
      <c r="M13" t="e">
        <f>Averages!M13-Averages!M17</f>
        <v>#VALUE!</v>
      </c>
      <c r="N13" t="e">
        <f>Averages!N13-Averages!N17</f>
        <v>#VALUE!</v>
      </c>
      <c r="O13" t="e">
        <f>Averages!O13-Averages!O17</f>
        <v>#VALUE!</v>
      </c>
      <c r="P13" t="e">
        <f>Averages!P13-Averages!P17</f>
        <v>#VALUE!</v>
      </c>
      <c r="Q13" t="e">
        <f>Averages!Q13-Averages!Q17</f>
        <v>#VALUE!</v>
      </c>
      <c r="R13" t="e">
        <f>Averages!R13-Averages!R17</f>
        <v>#VALUE!</v>
      </c>
      <c r="S13" t="e">
        <f>Averages!S13-Averages!S17</f>
        <v>#VALUE!</v>
      </c>
      <c r="T13" t="e">
        <f>Averages!T13-Averages!T17</f>
        <v>#VALUE!</v>
      </c>
      <c r="U13" t="e">
        <f>Averages!U13-Averages!U17</f>
        <v>#VALUE!</v>
      </c>
      <c r="V13" t="e">
        <f>Averages!V13-Averages!V17</f>
        <v>#VALUE!</v>
      </c>
      <c r="W13" t="e">
        <f>Averages!W13-Averages!W17</f>
        <v>#VALUE!</v>
      </c>
      <c r="X13" t="e">
        <f>Averages!X13-Averages!X17</f>
        <v>#VALUE!</v>
      </c>
      <c r="Y13" t="e">
        <f>Averages!Y13-Averages!Y17</f>
        <v>#VALUE!</v>
      </c>
    </row>
    <row r="14" spans="1:25" x14ac:dyDescent="0.25">
      <c r="A14" s="17" t="str">
        <f>Sorting!A15</f>
        <v>Stat5 (Tyr694)</v>
      </c>
      <c r="B14" t="e">
        <f>Averages!B14-Averages!B17</f>
        <v>#VALUE!</v>
      </c>
      <c r="C14" t="e">
        <f>Averages!C14-Averages!C17</f>
        <v>#VALUE!</v>
      </c>
      <c r="D14" t="e">
        <f>Averages!D14-Averages!D17</f>
        <v>#VALUE!</v>
      </c>
      <c r="E14" t="e">
        <f>Averages!E14-Averages!E17</f>
        <v>#VALUE!</v>
      </c>
      <c r="F14" t="e">
        <f>Averages!F14-Averages!F17</f>
        <v>#VALUE!</v>
      </c>
      <c r="G14" t="e">
        <f>Averages!G14-Averages!G17</f>
        <v>#VALUE!</v>
      </c>
      <c r="H14" t="e">
        <f>Averages!H14-Averages!H17</f>
        <v>#VALUE!</v>
      </c>
      <c r="I14" t="e">
        <f>Averages!I14-Averages!I17</f>
        <v>#VALUE!</v>
      </c>
      <c r="J14" t="e">
        <f>Averages!J14-Averages!J17</f>
        <v>#VALUE!</v>
      </c>
      <c r="K14" t="e">
        <f>Averages!K14-Averages!K17</f>
        <v>#VALUE!</v>
      </c>
      <c r="L14" t="e">
        <f>Averages!L14-Averages!L17</f>
        <v>#VALUE!</v>
      </c>
      <c r="M14" t="e">
        <f>Averages!M14-Averages!M17</f>
        <v>#VALUE!</v>
      </c>
      <c r="N14" t="e">
        <f>Averages!N14-Averages!N17</f>
        <v>#VALUE!</v>
      </c>
      <c r="O14" t="e">
        <f>Averages!O14-Averages!O17</f>
        <v>#VALUE!</v>
      </c>
      <c r="P14" t="e">
        <f>Averages!P14-Averages!P17</f>
        <v>#VALUE!</v>
      </c>
      <c r="Q14" t="e">
        <f>Averages!Q14-Averages!Q17</f>
        <v>#VALUE!</v>
      </c>
      <c r="R14" t="e">
        <f>Averages!R14-Averages!R17</f>
        <v>#VALUE!</v>
      </c>
      <c r="S14" t="e">
        <f>Averages!S14-Averages!S17</f>
        <v>#VALUE!</v>
      </c>
      <c r="T14" t="e">
        <f>Averages!T14-Averages!T17</f>
        <v>#VALUE!</v>
      </c>
      <c r="U14" t="e">
        <f>Averages!U14-Averages!U17</f>
        <v>#VALUE!</v>
      </c>
      <c r="V14" t="e">
        <f>Averages!V14-Averages!V17</f>
        <v>#VALUE!</v>
      </c>
      <c r="W14" t="e">
        <f>Averages!W14-Averages!W17</f>
        <v>#VALUE!</v>
      </c>
      <c r="X14" t="e">
        <f>Averages!X14-Averages!X17</f>
        <v>#VALUE!</v>
      </c>
      <c r="Y14" t="e">
        <f>Averages!Y14-Averages!Y17</f>
        <v>#VALUE!</v>
      </c>
    </row>
    <row r="15" spans="1:25" x14ac:dyDescent="0.25">
      <c r="A15" s="17" t="str">
        <f>Sorting!A16</f>
        <v>Stat6 (Tyr641)</v>
      </c>
      <c r="B15" t="e">
        <f>Averages!B15-Averages!B17</f>
        <v>#VALUE!</v>
      </c>
      <c r="C15" t="e">
        <f>Averages!C15-Averages!C17</f>
        <v>#VALUE!</v>
      </c>
      <c r="D15" t="e">
        <f>Averages!D15-Averages!D17</f>
        <v>#VALUE!</v>
      </c>
      <c r="E15" t="e">
        <f>Averages!E15-Averages!E17</f>
        <v>#VALUE!</v>
      </c>
      <c r="F15" t="e">
        <f>Averages!F15-Averages!F17</f>
        <v>#VALUE!</v>
      </c>
      <c r="G15" t="e">
        <f>Averages!G15-Averages!G17</f>
        <v>#VALUE!</v>
      </c>
      <c r="H15" t="e">
        <f>Averages!H15-Averages!H17</f>
        <v>#VALUE!</v>
      </c>
      <c r="I15" t="e">
        <f>Averages!I15-Averages!I17</f>
        <v>#VALUE!</v>
      </c>
      <c r="J15" t="e">
        <f>Averages!J15-Averages!J17</f>
        <v>#VALUE!</v>
      </c>
      <c r="K15" t="e">
        <f>Averages!K15-Averages!K17</f>
        <v>#VALUE!</v>
      </c>
      <c r="L15" t="e">
        <f>Averages!L15-Averages!L17</f>
        <v>#VALUE!</v>
      </c>
      <c r="M15" t="e">
        <f>Averages!M15-Averages!M17</f>
        <v>#VALUE!</v>
      </c>
      <c r="N15" t="e">
        <f>Averages!N15-Averages!N17</f>
        <v>#VALUE!</v>
      </c>
      <c r="O15" t="e">
        <f>Averages!O15-Averages!O17</f>
        <v>#VALUE!</v>
      </c>
      <c r="P15" t="e">
        <f>Averages!P15-Averages!P17</f>
        <v>#VALUE!</v>
      </c>
      <c r="Q15" t="e">
        <f>Averages!Q15-Averages!Q17</f>
        <v>#VALUE!</v>
      </c>
      <c r="R15" t="e">
        <f>Averages!R15-Averages!R17</f>
        <v>#VALUE!</v>
      </c>
      <c r="S15" t="e">
        <f>Averages!S15-Averages!S17</f>
        <v>#VALUE!</v>
      </c>
      <c r="T15" t="e">
        <f>Averages!T15-Averages!T17</f>
        <v>#VALUE!</v>
      </c>
      <c r="U15" t="e">
        <f>Averages!U15-Averages!U17</f>
        <v>#VALUE!</v>
      </c>
      <c r="V15" t="e">
        <f>Averages!V15-Averages!V17</f>
        <v>#VALUE!</v>
      </c>
      <c r="W15" t="e">
        <f>Averages!W15-Averages!W17</f>
        <v>#VALUE!</v>
      </c>
      <c r="X15" t="e">
        <f>Averages!X15-Averages!X17</f>
        <v>#VALUE!</v>
      </c>
      <c r="Y15" t="e">
        <f>Averages!Y15-Averages!Y17</f>
        <v>#VALUE!</v>
      </c>
    </row>
    <row r="16" spans="1:25" x14ac:dyDescent="0.25">
      <c r="A16" s="17" t="str">
        <f>Sorting!A17</f>
        <v>TYK2 (Tyr1054)</v>
      </c>
      <c r="B16" t="e">
        <f>Averages!B16-Averages!B17</f>
        <v>#VALUE!</v>
      </c>
      <c r="C16" t="e">
        <f>Averages!C16-Averages!C17</f>
        <v>#VALUE!</v>
      </c>
      <c r="D16" t="e">
        <f>Averages!D16-Averages!D17</f>
        <v>#VALUE!</v>
      </c>
      <c r="E16" t="e">
        <f>Averages!E16-Averages!E17</f>
        <v>#VALUE!</v>
      </c>
      <c r="F16" t="e">
        <f>Averages!F16-Averages!F17</f>
        <v>#VALUE!</v>
      </c>
      <c r="G16" t="e">
        <f>Averages!G16-Averages!G17</f>
        <v>#VALUE!</v>
      </c>
      <c r="H16" t="e">
        <f>Averages!H16-Averages!H17</f>
        <v>#VALUE!</v>
      </c>
      <c r="I16" t="e">
        <f>Averages!I16-Averages!I17</f>
        <v>#VALUE!</v>
      </c>
      <c r="J16" t="e">
        <f>Averages!J16-Averages!J17</f>
        <v>#VALUE!</v>
      </c>
      <c r="K16" t="e">
        <f>Averages!K16-Averages!K17</f>
        <v>#VALUE!</v>
      </c>
      <c r="L16" t="e">
        <f>Averages!L16-Averages!L17</f>
        <v>#VALUE!</v>
      </c>
      <c r="M16" t="e">
        <f>Averages!M16-Averages!M17</f>
        <v>#VALUE!</v>
      </c>
      <c r="N16" t="e">
        <f>Averages!N16-Averages!N17</f>
        <v>#VALUE!</v>
      </c>
      <c r="O16" t="e">
        <f>Averages!O16-Averages!O17</f>
        <v>#VALUE!</v>
      </c>
      <c r="P16" t="e">
        <f>Averages!P16-Averages!P17</f>
        <v>#VALUE!</v>
      </c>
      <c r="Q16" t="e">
        <f>Averages!Q16-Averages!Q17</f>
        <v>#VALUE!</v>
      </c>
      <c r="R16" t="e">
        <f>Averages!R16-Averages!R17</f>
        <v>#VALUE!</v>
      </c>
      <c r="S16" t="e">
        <f>Averages!S16-Averages!S17</f>
        <v>#VALUE!</v>
      </c>
      <c r="T16" t="e">
        <f>Averages!T16-Averages!T17</f>
        <v>#VALUE!</v>
      </c>
      <c r="U16" t="e">
        <f>Averages!U16-Averages!U17</f>
        <v>#VALUE!</v>
      </c>
      <c r="V16" t="e">
        <f>Averages!V16-Averages!V17</f>
        <v>#VALUE!</v>
      </c>
      <c r="W16" t="e">
        <f>Averages!W16-Averages!W17</f>
        <v>#VALUE!</v>
      </c>
      <c r="X16" t="e">
        <f>Averages!X16-Averages!X17</f>
        <v>#VALUE!</v>
      </c>
      <c r="Y16" t="e">
        <f>Averages!Y16-Averages!Y17</f>
        <v>#VALUE!</v>
      </c>
    </row>
    <row r="17" spans="1:1" x14ac:dyDescent="0.25">
      <c r="A17" s="17"/>
    </row>
  </sheetData>
  <sheetProtection algorithmName="SHA-512" hashValue="KzwGXzvbiFcbfFFXV9jIY3ISTIsh+B8oONnKsC8/lHVFxWDUH+L352mHkMZlpMlmrjoy/ZyFLi1Nl/2/jqxnIA==" saltValue="qWUknsAxjKmhaXeL1CiBSA==" spinCount="100000" sheet="1" objects="1" scenarios="1"/>
  <mergeCells count="1">
    <mergeCell ref="A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3480-9B97-41A3-9204-42A57F933F04}">
  <sheetPr codeName="Sheet7">
    <tabColor theme="4" tint="-0.249977111117893"/>
  </sheetPr>
  <dimension ref="A1:Y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3" sqref="G13"/>
    </sheetView>
  </sheetViews>
  <sheetFormatPr defaultRowHeight="15" x14ac:dyDescent="0.25"/>
  <cols>
    <col min="1" max="1" width="16.42578125" customWidth="1"/>
    <col min="2" max="25" width="11.5703125" customWidth="1"/>
  </cols>
  <sheetData>
    <row r="1" spans="1:25" ht="23.25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IF('Bg-1'!B3&lt;0,"0",'Bg-1'!B3)</f>
        <v>#VALUE!</v>
      </c>
      <c r="C3" t="e">
        <f>IF('Bg-1'!C3&lt;0,"0",'Bg-1'!C3)</f>
        <v>#VALUE!</v>
      </c>
      <c r="D3" t="e">
        <f>IF('Bg-1'!D3&lt;0,"0",'Bg-1'!D3)</f>
        <v>#VALUE!</v>
      </c>
      <c r="E3" t="e">
        <f>IF('Bg-1'!E3&lt;0,"0",'Bg-1'!E3)</f>
        <v>#VALUE!</v>
      </c>
      <c r="F3" t="e">
        <f>IF('Bg-1'!F3&lt;0,"0",'Bg-1'!F3)</f>
        <v>#VALUE!</v>
      </c>
      <c r="G3" t="e">
        <f>IF('Bg-1'!G3&lt;0,"0",'Bg-1'!G3)</f>
        <v>#VALUE!</v>
      </c>
      <c r="H3" t="e">
        <f>IF('Bg-1'!H3&lt;0,"0",'Bg-1'!H3)</f>
        <v>#VALUE!</v>
      </c>
      <c r="I3" t="e">
        <f>IF('Bg-1'!I3&lt;0,"0",'Bg-1'!I3)</f>
        <v>#VALUE!</v>
      </c>
      <c r="J3" t="e">
        <f>IF('Bg-1'!J3&lt;0,"0",'Bg-1'!J3)</f>
        <v>#VALUE!</v>
      </c>
      <c r="K3" t="e">
        <f>IF('Bg-1'!K3&lt;0,"0",'Bg-1'!K3)</f>
        <v>#VALUE!</v>
      </c>
      <c r="L3" t="e">
        <f>IF('Bg-1'!L3&lt;0,"0",'Bg-1'!L3)</f>
        <v>#VALUE!</v>
      </c>
      <c r="M3" t="e">
        <f>IF('Bg-1'!M3&lt;0,"0",'Bg-1'!M3)</f>
        <v>#VALUE!</v>
      </c>
      <c r="N3" t="e">
        <f>IF('Bg-1'!N3&lt;0,"0",'Bg-1'!N3)</f>
        <v>#VALUE!</v>
      </c>
      <c r="O3" t="e">
        <f>IF('Bg-1'!O3&lt;0,"0",'Bg-1'!O3)</f>
        <v>#VALUE!</v>
      </c>
      <c r="P3" t="e">
        <f>IF('Bg-1'!P3&lt;0,"0",'Bg-1'!P3)</f>
        <v>#VALUE!</v>
      </c>
      <c r="Q3" t="e">
        <f>IF('Bg-1'!Q3&lt;0,"0",'Bg-1'!Q3)</f>
        <v>#VALUE!</v>
      </c>
      <c r="R3" t="e">
        <f>IF('Bg-1'!R3&lt;0,"0",'Bg-1'!R3)</f>
        <v>#VALUE!</v>
      </c>
      <c r="S3" t="e">
        <f>IF('Bg-1'!S3&lt;0,"0",'Bg-1'!S3)</f>
        <v>#VALUE!</v>
      </c>
      <c r="T3" t="e">
        <f>IF('Bg-1'!T3&lt;0,"0",'Bg-1'!T3)</f>
        <v>#VALUE!</v>
      </c>
      <c r="U3" t="e">
        <f>IF('Bg-1'!U3&lt;0,"0",'Bg-1'!U3)</f>
        <v>#VALUE!</v>
      </c>
      <c r="V3" t="e">
        <f>IF('Bg-1'!V3&lt;0,"0",'Bg-1'!V3)</f>
        <v>#VALUE!</v>
      </c>
      <c r="W3" t="e">
        <f>IF('Bg-1'!W3&lt;0,"0",'Bg-1'!W3)</f>
        <v>#VALUE!</v>
      </c>
      <c r="X3" t="e">
        <f>IF('Bg-1'!X3&lt;0,"0",'Bg-1'!X3)</f>
        <v>#VALUE!</v>
      </c>
      <c r="Y3" t="e">
        <f>IF('Bg-1'!Y3&lt;0,"0",'Bg-1'!Y3)</f>
        <v>#VALUE!</v>
      </c>
    </row>
    <row r="4" spans="1:25" x14ac:dyDescent="0.25">
      <c r="A4" s="17" t="str">
        <f>Sorting!A5</f>
        <v>Neg</v>
      </c>
      <c r="B4" t="e">
        <f>IF('Bg-1'!B4&lt;0,"0",'Bg-1'!B4)</f>
        <v>#VALUE!</v>
      </c>
      <c r="C4" t="e">
        <f>IF('Bg-1'!C4&lt;0,"0",'Bg-1'!C4)</f>
        <v>#VALUE!</v>
      </c>
      <c r="D4" t="e">
        <f>IF('Bg-1'!D4&lt;0,"0",'Bg-1'!D4)</f>
        <v>#VALUE!</v>
      </c>
      <c r="E4" t="e">
        <f>IF('Bg-1'!E4&lt;0,"0",'Bg-1'!E4)</f>
        <v>#VALUE!</v>
      </c>
      <c r="F4" t="e">
        <f>IF('Bg-1'!F4&lt;0,"0",'Bg-1'!F4)</f>
        <v>#VALUE!</v>
      </c>
      <c r="G4" t="e">
        <f>IF('Bg-1'!G4&lt;0,"0",'Bg-1'!G4)</f>
        <v>#VALUE!</v>
      </c>
      <c r="H4" t="e">
        <f>IF('Bg-1'!H4&lt;0,"0",'Bg-1'!H4)</f>
        <v>#VALUE!</v>
      </c>
      <c r="I4" t="e">
        <f>IF('Bg-1'!I4&lt;0,"0",'Bg-1'!I4)</f>
        <v>#VALUE!</v>
      </c>
      <c r="J4" t="e">
        <f>IF('Bg-1'!J4&lt;0,"0",'Bg-1'!J4)</f>
        <v>#VALUE!</v>
      </c>
      <c r="K4" t="e">
        <f>IF('Bg-1'!K4&lt;0,"0",'Bg-1'!K4)</f>
        <v>#VALUE!</v>
      </c>
      <c r="L4" t="e">
        <f>IF('Bg-1'!L4&lt;0,"0",'Bg-1'!L4)</f>
        <v>#VALUE!</v>
      </c>
      <c r="M4" t="e">
        <f>IF('Bg-1'!M4&lt;0,"0",'Bg-1'!M4)</f>
        <v>#VALUE!</v>
      </c>
      <c r="N4" t="e">
        <f>IF('Bg-1'!N4&lt;0,"0",'Bg-1'!N4)</f>
        <v>#VALUE!</v>
      </c>
      <c r="O4" t="e">
        <f>IF('Bg-1'!O4&lt;0,"0",'Bg-1'!O4)</f>
        <v>#VALUE!</v>
      </c>
      <c r="P4" t="e">
        <f>IF('Bg-1'!P4&lt;0,"0",'Bg-1'!P4)</f>
        <v>#VALUE!</v>
      </c>
      <c r="Q4" t="e">
        <f>IF('Bg-1'!Q4&lt;0,"0",'Bg-1'!Q4)</f>
        <v>#VALUE!</v>
      </c>
      <c r="R4" t="e">
        <f>IF('Bg-1'!R4&lt;0,"0",'Bg-1'!R4)</f>
        <v>#VALUE!</v>
      </c>
      <c r="S4" t="e">
        <f>IF('Bg-1'!S4&lt;0,"0",'Bg-1'!S4)</f>
        <v>#VALUE!</v>
      </c>
      <c r="T4" t="e">
        <f>IF('Bg-1'!T4&lt;0,"0",'Bg-1'!T4)</f>
        <v>#VALUE!</v>
      </c>
      <c r="U4" t="e">
        <f>IF('Bg-1'!U4&lt;0,"0",'Bg-1'!U4)</f>
        <v>#VALUE!</v>
      </c>
      <c r="V4" t="e">
        <f>IF('Bg-1'!V4&lt;0,"0",'Bg-1'!V4)</f>
        <v>#VALUE!</v>
      </c>
      <c r="W4" t="e">
        <f>IF('Bg-1'!W4&lt;0,"0",'Bg-1'!W4)</f>
        <v>#VALUE!</v>
      </c>
      <c r="X4" t="e">
        <f>IF('Bg-1'!X4&lt;0,"0",'Bg-1'!X4)</f>
        <v>#VALUE!</v>
      </c>
      <c r="Y4" t="e">
        <f>IF('Bg-1'!Y4&lt;0,"0",'Bg-1'!Y4)</f>
        <v>#VALUE!</v>
      </c>
    </row>
    <row r="5" spans="1:25" x14ac:dyDescent="0.25">
      <c r="A5" s="17" t="str">
        <f>Sorting!A6</f>
        <v>EGFR (Ser1070)</v>
      </c>
      <c r="B5" t="e">
        <f>IF('Bg-1'!B5&lt;0,"0",'Bg-1'!B5)</f>
        <v>#VALUE!</v>
      </c>
      <c r="C5" t="e">
        <f>IF('Bg-1'!C5&lt;0,"0",'Bg-1'!C5)</f>
        <v>#VALUE!</v>
      </c>
      <c r="D5" t="e">
        <f>IF('Bg-1'!D5&lt;0,"0",'Bg-1'!D5)</f>
        <v>#VALUE!</v>
      </c>
      <c r="E5" t="e">
        <f>IF('Bg-1'!E5&lt;0,"0",'Bg-1'!E5)</f>
        <v>#VALUE!</v>
      </c>
      <c r="F5" t="e">
        <f>IF('Bg-1'!F5&lt;0,"0",'Bg-1'!F5)</f>
        <v>#VALUE!</v>
      </c>
      <c r="G5" t="e">
        <f>IF('Bg-1'!G5&lt;0,"0",'Bg-1'!G5)</f>
        <v>#VALUE!</v>
      </c>
      <c r="H5" t="e">
        <f>IF('Bg-1'!H5&lt;0,"0",'Bg-1'!H5)</f>
        <v>#VALUE!</v>
      </c>
      <c r="I5" t="e">
        <f>IF('Bg-1'!I5&lt;0,"0",'Bg-1'!I5)</f>
        <v>#VALUE!</v>
      </c>
      <c r="J5" t="e">
        <f>IF('Bg-1'!J5&lt;0,"0",'Bg-1'!J5)</f>
        <v>#VALUE!</v>
      </c>
      <c r="K5" t="e">
        <f>IF('Bg-1'!K5&lt;0,"0",'Bg-1'!K5)</f>
        <v>#VALUE!</v>
      </c>
      <c r="L5" t="e">
        <f>IF('Bg-1'!L5&lt;0,"0",'Bg-1'!L5)</f>
        <v>#VALUE!</v>
      </c>
      <c r="M5" t="e">
        <f>IF('Bg-1'!M5&lt;0,"0",'Bg-1'!M5)</f>
        <v>#VALUE!</v>
      </c>
      <c r="N5" t="e">
        <f>IF('Bg-1'!N5&lt;0,"0",'Bg-1'!N5)</f>
        <v>#VALUE!</v>
      </c>
      <c r="O5" t="e">
        <f>IF('Bg-1'!O5&lt;0,"0",'Bg-1'!O5)</f>
        <v>#VALUE!</v>
      </c>
      <c r="P5" t="e">
        <f>IF('Bg-1'!P5&lt;0,"0",'Bg-1'!P5)</f>
        <v>#VALUE!</v>
      </c>
      <c r="Q5" t="e">
        <f>IF('Bg-1'!Q5&lt;0,"0",'Bg-1'!Q5)</f>
        <v>#VALUE!</v>
      </c>
      <c r="R5" t="e">
        <f>IF('Bg-1'!R5&lt;0,"0",'Bg-1'!R5)</f>
        <v>#VALUE!</v>
      </c>
      <c r="S5" t="e">
        <f>IF('Bg-1'!S5&lt;0,"0",'Bg-1'!S5)</f>
        <v>#VALUE!</v>
      </c>
      <c r="T5" t="e">
        <f>IF('Bg-1'!T5&lt;0,"0",'Bg-1'!T5)</f>
        <v>#VALUE!</v>
      </c>
      <c r="U5" t="e">
        <f>IF('Bg-1'!U5&lt;0,"0",'Bg-1'!U5)</f>
        <v>#VALUE!</v>
      </c>
      <c r="V5" t="e">
        <f>IF('Bg-1'!V5&lt;0,"0",'Bg-1'!V5)</f>
        <v>#VALUE!</v>
      </c>
      <c r="W5" t="e">
        <f>IF('Bg-1'!W5&lt;0,"0",'Bg-1'!W5)</f>
        <v>#VALUE!</v>
      </c>
      <c r="X5" t="e">
        <f>IF('Bg-1'!X5&lt;0,"0",'Bg-1'!X5)</f>
        <v>#VALUE!</v>
      </c>
      <c r="Y5" t="e">
        <f>IF('Bg-1'!Y5&lt;0,"0",'Bg-1'!Y5)</f>
        <v>#VALUE!</v>
      </c>
    </row>
    <row r="6" spans="1:25" x14ac:dyDescent="0.25">
      <c r="A6" s="17" t="str">
        <f>Sorting!A7</f>
        <v>JAK1 (Tyr1022)</v>
      </c>
      <c r="B6" t="e">
        <f>IF('Bg-1'!B6&lt;0,"0",'Bg-1'!B6)</f>
        <v>#VALUE!</v>
      </c>
      <c r="C6" t="e">
        <f>IF('Bg-1'!C6&lt;0,"0",'Bg-1'!C6)</f>
        <v>#VALUE!</v>
      </c>
      <c r="D6" t="e">
        <f>IF('Bg-1'!D6&lt;0,"0",'Bg-1'!D6)</f>
        <v>#VALUE!</v>
      </c>
      <c r="E6" t="e">
        <f>IF('Bg-1'!E6&lt;0,"0",'Bg-1'!E6)</f>
        <v>#VALUE!</v>
      </c>
      <c r="F6" t="e">
        <f>IF('Bg-1'!F6&lt;0,"0",'Bg-1'!F6)</f>
        <v>#VALUE!</v>
      </c>
      <c r="G6" t="e">
        <f>IF('Bg-1'!G6&lt;0,"0",'Bg-1'!G6)</f>
        <v>#VALUE!</v>
      </c>
      <c r="H6" t="e">
        <f>IF('Bg-1'!H6&lt;0,"0",'Bg-1'!H6)</f>
        <v>#VALUE!</v>
      </c>
      <c r="I6" t="e">
        <f>IF('Bg-1'!I6&lt;0,"0",'Bg-1'!I6)</f>
        <v>#VALUE!</v>
      </c>
      <c r="J6" t="e">
        <f>IF('Bg-1'!J6&lt;0,"0",'Bg-1'!J6)</f>
        <v>#VALUE!</v>
      </c>
      <c r="K6" t="e">
        <f>IF('Bg-1'!K6&lt;0,"0",'Bg-1'!K6)</f>
        <v>#VALUE!</v>
      </c>
      <c r="L6" t="e">
        <f>IF('Bg-1'!L6&lt;0,"0",'Bg-1'!L6)</f>
        <v>#VALUE!</v>
      </c>
      <c r="M6" t="e">
        <f>IF('Bg-1'!M6&lt;0,"0",'Bg-1'!M6)</f>
        <v>#VALUE!</v>
      </c>
      <c r="N6" t="e">
        <f>IF('Bg-1'!N6&lt;0,"0",'Bg-1'!N6)</f>
        <v>#VALUE!</v>
      </c>
      <c r="O6" t="e">
        <f>IF('Bg-1'!O6&lt;0,"0",'Bg-1'!O6)</f>
        <v>#VALUE!</v>
      </c>
      <c r="P6" t="e">
        <f>IF('Bg-1'!P6&lt;0,"0",'Bg-1'!P6)</f>
        <v>#VALUE!</v>
      </c>
      <c r="Q6" t="e">
        <f>IF('Bg-1'!Q6&lt;0,"0",'Bg-1'!Q6)</f>
        <v>#VALUE!</v>
      </c>
      <c r="R6" t="e">
        <f>IF('Bg-1'!R6&lt;0,"0",'Bg-1'!R6)</f>
        <v>#VALUE!</v>
      </c>
      <c r="S6" t="e">
        <f>IF('Bg-1'!S6&lt;0,"0",'Bg-1'!S6)</f>
        <v>#VALUE!</v>
      </c>
      <c r="T6" t="e">
        <f>IF('Bg-1'!T6&lt;0,"0",'Bg-1'!T6)</f>
        <v>#VALUE!</v>
      </c>
      <c r="U6" t="e">
        <f>IF('Bg-1'!U6&lt;0,"0",'Bg-1'!U6)</f>
        <v>#VALUE!</v>
      </c>
      <c r="V6" t="e">
        <f>IF('Bg-1'!V6&lt;0,"0",'Bg-1'!V6)</f>
        <v>#VALUE!</v>
      </c>
      <c r="W6" t="e">
        <f>IF('Bg-1'!W6&lt;0,"0",'Bg-1'!W6)</f>
        <v>#VALUE!</v>
      </c>
      <c r="X6" t="e">
        <f>IF('Bg-1'!X6&lt;0,"0",'Bg-1'!X6)</f>
        <v>#VALUE!</v>
      </c>
      <c r="Y6" t="e">
        <f>IF('Bg-1'!Y6&lt;0,"0",'Bg-1'!Y6)</f>
        <v>#VALUE!</v>
      </c>
    </row>
    <row r="7" spans="1:25" x14ac:dyDescent="0.25">
      <c r="A7" s="17" t="str">
        <f>Sorting!A8</f>
        <v>JAK2 (Tyr1007/1008)</v>
      </c>
      <c r="B7" t="e">
        <f>IF('Bg-1'!B7&lt;0,"0",'Bg-1'!B7)</f>
        <v>#VALUE!</v>
      </c>
      <c r="C7" t="e">
        <f>IF('Bg-1'!C7&lt;0,"0",'Bg-1'!C7)</f>
        <v>#VALUE!</v>
      </c>
      <c r="D7" t="e">
        <f>IF('Bg-1'!D7&lt;0,"0",'Bg-1'!D7)</f>
        <v>#VALUE!</v>
      </c>
      <c r="E7" t="e">
        <f>IF('Bg-1'!E7&lt;0,"0",'Bg-1'!E7)</f>
        <v>#VALUE!</v>
      </c>
      <c r="F7" t="e">
        <f>IF('Bg-1'!F7&lt;0,"0",'Bg-1'!F7)</f>
        <v>#VALUE!</v>
      </c>
      <c r="G7" t="e">
        <f>IF('Bg-1'!G7&lt;0,"0",'Bg-1'!G7)</f>
        <v>#VALUE!</v>
      </c>
      <c r="H7" t="e">
        <f>IF('Bg-1'!H7&lt;0,"0",'Bg-1'!H7)</f>
        <v>#VALUE!</v>
      </c>
      <c r="I7" t="e">
        <f>IF('Bg-1'!I7&lt;0,"0",'Bg-1'!I7)</f>
        <v>#VALUE!</v>
      </c>
      <c r="J7" t="e">
        <f>IF('Bg-1'!J7&lt;0,"0",'Bg-1'!J7)</f>
        <v>#VALUE!</v>
      </c>
      <c r="K7" t="e">
        <f>IF('Bg-1'!K7&lt;0,"0",'Bg-1'!K7)</f>
        <v>#VALUE!</v>
      </c>
      <c r="L7" t="e">
        <f>IF('Bg-1'!L7&lt;0,"0",'Bg-1'!L7)</f>
        <v>#VALUE!</v>
      </c>
      <c r="M7" t="e">
        <f>IF('Bg-1'!M7&lt;0,"0",'Bg-1'!M7)</f>
        <v>#VALUE!</v>
      </c>
      <c r="N7" t="e">
        <f>IF('Bg-1'!N7&lt;0,"0",'Bg-1'!N7)</f>
        <v>#VALUE!</v>
      </c>
      <c r="O7" t="e">
        <f>IF('Bg-1'!O7&lt;0,"0",'Bg-1'!O7)</f>
        <v>#VALUE!</v>
      </c>
      <c r="P7" t="e">
        <f>IF('Bg-1'!P7&lt;0,"0",'Bg-1'!P7)</f>
        <v>#VALUE!</v>
      </c>
      <c r="Q7" t="e">
        <f>IF('Bg-1'!Q7&lt;0,"0",'Bg-1'!Q7)</f>
        <v>#VALUE!</v>
      </c>
      <c r="R7" t="e">
        <f>IF('Bg-1'!R7&lt;0,"0",'Bg-1'!R7)</f>
        <v>#VALUE!</v>
      </c>
      <c r="S7" t="e">
        <f>IF('Bg-1'!S7&lt;0,"0",'Bg-1'!S7)</f>
        <v>#VALUE!</v>
      </c>
      <c r="T7" t="e">
        <f>IF('Bg-1'!T7&lt;0,"0",'Bg-1'!T7)</f>
        <v>#VALUE!</v>
      </c>
      <c r="U7" t="e">
        <f>IF('Bg-1'!U7&lt;0,"0",'Bg-1'!U7)</f>
        <v>#VALUE!</v>
      </c>
      <c r="V7" t="e">
        <f>IF('Bg-1'!V7&lt;0,"0",'Bg-1'!V7)</f>
        <v>#VALUE!</v>
      </c>
      <c r="W7" t="e">
        <f>IF('Bg-1'!W7&lt;0,"0",'Bg-1'!W7)</f>
        <v>#VALUE!</v>
      </c>
      <c r="X7" t="e">
        <f>IF('Bg-1'!X7&lt;0,"0",'Bg-1'!X7)</f>
        <v>#VALUE!</v>
      </c>
      <c r="Y7" t="e">
        <f>IF('Bg-1'!Y7&lt;0,"0",'Bg-1'!Y7)</f>
        <v>#VALUE!</v>
      </c>
    </row>
    <row r="8" spans="1:25" x14ac:dyDescent="0.25">
      <c r="A8" s="17" t="str">
        <f>Sorting!A9</f>
        <v>SHP1 (Ser591)</v>
      </c>
      <c r="B8" t="e">
        <f>IF('Bg-1'!B8&lt;0,"0",'Bg-1'!B8)</f>
        <v>#VALUE!</v>
      </c>
      <c r="C8" t="e">
        <f>IF('Bg-1'!C8&lt;0,"0",'Bg-1'!C8)</f>
        <v>#VALUE!</v>
      </c>
      <c r="D8" t="e">
        <f>IF('Bg-1'!D8&lt;0,"0",'Bg-1'!D8)</f>
        <v>#VALUE!</v>
      </c>
      <c r="E8" t="e">
        <f>IF('Bg-1'!E8&lt;0,"0",'Bg-1'!E8)</f>
        <v>#VALUE!</v>
      </c>
      <c r="F8" t="e">
        <f>IF('Bg-1'!F8&lt;0,"0",'Bg-1'!F8)</f>
        <v>#VALUE!</v>
      </c>
      <c r="G8" t="e">
        <f>IF('Bg-1'!G8&lt;0,"0",'Bg-1'!G8)</f>
        <v>#VALUE!</v>
      </c>
      <c r="H8" t="e">
        <f>IF('Bg-1'!H8&lt;0,"0",'Bg-1'!H8)</f>
        <v>#VALUE!</v>
      </c>
      <c r="I8" t="e">
        <f>IF('Bg-1'!I8&lt;0,"0",'Bg-1'!I8)</f>
        <v>#VALUE!</v>
      </c>
      <c r="J8" t="e">
        <f>IF('Bg-1'!J8&lt;0,"0",'Bg-1'!J8)</f>
        <v>#VALUE!</v>
      </c>
      <c r="K8" t="e">
        <f>IF('Bg-1'!K8&lt;0,"0",'Bg-1'!K8)</f>
        <v>#VALUE!</v>
      </c>
      <c r="L8" t="e">
        <f>IF('Bg-1'!L8&lt;0,"0",'Bg-1'!L8)</f>
        <v>#VALUE!</v>
      </c>
      <c r="M8" t="e">
        <f>IF('Bg-1'!M8&lt;0,"0",'Bg-1'!M8)</f>
        <v>#VALUE!</v>
      </c>
      <c r="N8" t="e">
        <f>IF('Bg-1'!N8&lt;0,"0",'Bg-1'!N8)</f>
        <v>#VALUE!</v>
      </c>
      <c r="O8" t="e">
        <f>IF('Bg-1'!O8&lt;0,"0",'Bg-1'!O8)</f>
        <v>#VALUE!</v>
      </c>
      <c r="P8" t="e">
        <f>IF('Bg-1'!P8&lt;0,"0",'Bg-1'!P8)</f>
        <v>#VALUE!</v>
      </c>
      <c r="Q8" t="e">
        <f>IF('Bg-1'!Q8&lt;0,"0",'Bg-1'!Q8)</f>
        <v>#VALUE!</v>
      </c>
      <c r="R8" t="e">
        <f>IF('Bg-1'!R8&lt;0,"0",'Bg-1'!R8)</f>
        <v>#VALUE!</v>
      </c>
      <c r="S8" t="e">
        <f>IF('Bg-1'!S8&lt;0,"0",'Bg-1'!S8)</f>
        <v>#VALUE!</v>
      </c>
      <c r="T8" t="e">
        <f>IF('Bg-1'!T8&lt;0,"0",'Bg-1'!T8)</f>
        <v>#VALUE!</v>
      </c>
      <c r="U8" t="e">
        <f>IF('Bg-1'!U8&lt;0,"0",'Bg-1'!U8)</f>
        <v>#VALUE!</v>
      </c>
      <c r="V8" t="e">
        <f>IF('Bg-1'!V8&lt;0,"0",'Bg-1'!V8)</f>
        <v>#VALUE!</v>
      </c>
      <c r="W8" t="e">
        <f>IF('Bg-1'!W8&lt;0,"0",'Bg-1'!W8)</f>
        <v>#VALUE!</v>
      </c>
      <c r="X8" t="e">
        <f>IF('Bg-1'!X8&lt;0,"0",'Bg-1'!X8)</f>
        <v>#VALUE!</v>
      </c>
      <c r="Y8" t="e">
        <f>IF('Bg-1'!Y8&lt;0,"0",'Bg-1'!Y8)</f>
        <v>#VALUE!</v>
      </c>
    </row>
    <row r="9" spans="1:25" x14ac:dyDescent="0.25">
      <c r="A9" s="17" t="str">
        <f>Sorting!A10</f>
        <v>SHP2 (Tyr542)</v>
      </c>
      <c r="B9" t="e">
        <f>IF('Bg-1'!B9&lt;0,"0",'Bg-1'!B9)</f>
        <v>#VALUE!</v>
      </c>
      <c r="C9" t="e">
        <f>IF('Bg-1'!C9&lt;0,"0",'Bg-1'!C9)</f>
        <v>#VALUE!</v>
      </c>
      <c r="D9" t="e">
        <f>IF('Bg-1'!D9&lt;0,"0",'Bg-1'!D9)</f>
        <v>#VALUE!</v>
      </c>
      <c r="E9" t="e">
        <f>IF('Bg-1'!E9&lt;0,"0",'Bg-1'!E9)</f>
        <v>#VALUE!</v>
      </c>
      <c r="F9" t="e">
        <f>IF('Bg-1'!F9&lt;0,"0",'Bg-1'!F9)</f>
        <v>#VALUE!</v>
      </c>
      <c r="G9" t="e">
        <f>IF('Bg-1'!G9&lt;0,"0",'Bg-1'!G9)</f>
        <v>#VALUE!</v>
      </c>
      <c r="H9" t="e">
        <f>IF('Bg-1'!H9&lt;0,"0",'Bg-1'!H9)</f>
        <v>#VALUE!</v>
      </c>
      <c r="I9" t="e">
        <f>IF('Bg-1'!I9&lt;0,"0",'Bg-1'!I9)</f>
        <v>#VALUE!</v>
      </c>
      <c r="J9" t="e">
        <f>IF('Bg-1'!J9&lt;0,"0",'Bg-1'!J9)</f>
        <v>#VALUE!</v>
      </c>
      <c r="K9" t="e">
        <f>IF('Bg-1'!K9&lt;0,"0",'Bg-1'!K9)</f>
        <v>#VALUE!</v>
      </c>
      <c r="L9" t="e">
        <f>IF('Bg-1'!L9&lt;0,"0",'Bg-1'!L9)</f>
        <v>#VALUE!</v>
      </c>
      <c r="M9" t="e">
        <f>IF('Bg-1'!M9&lt;0,"0",'Bg-1'!M9)</f>
        <v>#VALUE!</v>
      </c>
      <c r="N9" t="e">
        <f>IF('Bg-1'!N9&lt;0,"0",'Bg-1'!N9)</f>
        <v>#VALUE!</v>
      </c>
      <c r="O9" t="e">
        <f>IF('Bg-1'!O9&lt;0,"0",'Bg-1'!O9)</f>
        <v>#VALUE!</v>
      </c>
      <c r="P9" t="e">
        <f>IF('Bg-1'!P9&lt;0,"0",'Bg-1'!P9)</f>
        <v>#VALUE!</v>
      </c>
      <c r="Q9" t="e">
        <f>IF('Bg-1'!Q9&lt;0,"0",'Bg-1'!Q9)</f>
        <v>#VALUE!</v>
      </c>
      <c r="R9" t="e">
        <f>IF('Bg-1'!R9&lt;0,"0",'Bg-1'!R9)</f>
        <v>#VALUE!</v>
      </c>
      <c r="S9" t="e">
        <f>IF('Bg-1'!S9&lt;0,"0",'Bg-1'!S9)</f>
        <v>#VALUE!</v>
      </c>
      <c r="T9" t="e">
        <f>IF('Bg-1'!T9&lt;0,"0",'Bg-1'!T9)</f>
        <v>#VALUE!</v>
      </c>
      <c r="U9" t="e">
        <f>IF('Bg-1'!U9&lt;0,"0",'Bg-1'!U9)</f>
        <v>#VALUE!</v>
      </c>
      <c r="V9" t="e">
        <f>IF('Bg-1'!V9&lt;0,"0",'Bg-1'!V9)</f>
        <v>#VALUE!</v>
      </c>
      <c r="W9" t="e">
        <f>IF('Bg-1'!W9&lt;0,"0",'Bg-1'!W9)</f>
        <v>#VALUE!</v>
      </c>
      <c r="X9" t="e">
        <f>IF('Bg-1'!X9&lt;0,"0",'Bg-1'!X9)</f>
        <v>#VALUE!</v>
      </c>
      <c r="Y9" t="e">
        <f>IF('Bg-1'!Y9&lt;0,"0",'Bg-1'!Y9)</f>
        <v>#VALUE!</v>
      </c>
    </row>
    <row r="10" spans="1:25" x14ac:dyDescent="0.25">
      <c r="A10" s="17" t="str">
        <f>Sorting!A11</f>
        <v>Src(Tyr419)</v>
      </c>
      <c r="B10" t="e">
        <f>IF('Bg-1'!B10&lt;0,"0",'Bg-1'!B10)</f>
        <v>#VALUE!</v>
      </c>
      <c r="C10" t="e">
        <f>IF('Bg-1'!C10&lt;0,"0",'Bg-1'!C10)</f>
        <v>#VALUE!</v>
      </c>
      <c r="D10" t="e">
        <f>IF('Bg-1'!D10&lt;0,"0",'Bg-1'!D10)</f>
        <v>#VALUE!</v>
      </c>
      <c r="E10" t="e">
        <f>IF('Bg-1'!E10&lt;0,"0",'Bg-1'!E10)</f>
        <v>#VALUE!</v>
      </c>
      <c r="F10" t="e">
        <f>IF('Bg-1'!F10&lt;0,"0",'Bg-1'!F10)</f>
        <v>#VALUE!</v>
      </c>
      <c r="G10" t="e">
        <f>IF('Bg-1'!G10&lt;0,"0",'Bg-1'!G10)</f>
        <v>#VALUE!</v>
      </c>
      <c r="H10" t="e">
        <f>IF('Bg-1'!H10&lt;0,"0",'Bg-1'!H10)</f>
        <v>#VALUE!</v>
      </c>
      <c r="I10" t="e">
        <f>IF('Bg-1'!I10&lt;0,"0",'Bg-1'!I10)</f>
        <v>#VALUE!</v>
      </c>
      <c r="J10" t="e">
        <f>IF('Bg-1'!J10&lt;0,"0",'Bg-1'!J10)</f>
        <v>#VALUE!</v>
      </c>
      <c r="K10" t="e">
        <f>IF('Bg-1'!K10&lt;0,"0",'Bg-1'!K10)</f>
        <v>#VALUE!</v>
      </c>
      <c r="L10" t="e">
        <f>IF('Bg-1'!L10&lt;0,"0",'Bg-1'!L10)</f>
        <v>#VALUE!</v>
      </c>
      <c r="M10" t="e">
        <f>IF('Bg-1'!M10&lt;0,"0",'Bg-1'!M10)</f>
        <v>#VALUE!</v>
      </c>
      <c r="N10" t="e">
        <f>IF('Bg-1'!N10&lt;0,"0",'Bg-1'!N10)</f>
        <v>#VALUE!</v>
      </c>
      <c r="O10" t="e">
        <f>IF('Bg-1'!O10&lt;0,"0",'Bg-1'!O10)</f>
        <v>#VALUE!</v>
      </c>
      <c r="P10" t="e">
        <f>IF('Bg-1'!P10&lt;0,"0",'Bg-1'!P10)</f>
        <v>#VALUE!</v>
      </c>
      <c r="Q10" t="e">
        <f>IF('Bg-1'!Q10&lt;0,"0",'Bg-1'!Q10)</f>
        <v>#VALUE!</v>
      </c>
      <c r="R10" t="e">
        <f>IF('Bg-1'!R10&lt;0,"0",'Bg-1'!R10)</f>
        <v>#VALUE!</v>
      </c>
      <c r="S10" t="e">
        <f>IF('Bg-1'!S10&lt;0,"0",'Bg-1'!S10)</f>
        <v>#VALUE!</v>
      </c>
      <c r="T10" t="e">
        <f>IF('Bg-1'!T10&lt;0,"0",'Bg-1'!T10)</f>
        <v>#VALUE!</v>
      </c>
      <c r="U10" t="e">
        <f>IF('Bg-1'!U10&lt;0,"0",'Bg-1'!U10)</f>
        <v>#VALUE!</v>
      </c>
      <c r="V10" t="e">
        <f>IF('Bg-1'!V10&lt;0,"0",'Bg-1'!V10)</f>
        <v>#VALUE!</v>
      </c>
      <c r="W10" t="e">
        <f>IF('Bg-1'!W10&lt;0,"0",'Bg-1'!W10)</f>
        <v>#VALUE!</v>
      </c>
      <c r="X10" t="e">
        <f>IF('Bg-1'!X10&lt;0,"0",'Bg-1'!X10)</f>
        <v>#VALUE!</v>
      </c>
      <c r="Y10" t="e">
        <f>IF('Bg-1'!Y10&lt;0,"0",'Bg-1'!Y10)</f>
        <v>#VALUE!</v>
      </c>
    </row>
    <row r="11" spans="1:25" x14ac:dyDescent="0.25">
      <c r="A11" s="17" t="str">
        <f>Sorting!A12</f>
        <v>Stat1 (Ser727)</v>
      </c>
      <c r="B11" t="e">
        <f>IF('Bg-1'!B11&lt;0,"0",'Bg-1'!B11)</f>
        <v>#VALUE!</v>
      </c>
      <c r="C11" t="e">
        <f>IF('Bg-1'!C11&lt;0,"0",'Bg-1'!C11)</f>
        <v>#VALUE!</v>
      </c>
      <c r="D11" t="e">
        <f>IF('Bg-1'!D11&lt;0,"0",'Bg-1'!D11)</f>
        <v>#VALUE!</v>
      </c>
      <c r="E11" t="e">
        <f>IF('Bg-1'!E11&lt;0,"0",'Bg-1'!E11)</f>
        <v>#VALUE!</v>
      </c>
      <c r="F11" t="e">
        <f>IF('Bg-1'!F11&lt;0,"0",'Bg-1'!F11)</f>
        <v>#VALUE!</v>
      </c>
      <c r="G11" t="e">
        <f>IF('Bg-1'!G11&lt;0,"0",'Bg-1'!G11)</f>
        <v>#VALUE!</v>
      </c>
      <c r="H11" t="e">
        <f>IF('Bg-1'!H11&lt;0,"0",'Bg-1'!H11)</f>
        <v>#VALUE!</v>
      </c>
      <c r="I11" t="e">
        <f>IF('Bg-1'!I11&lt;0,"0",'Bg-1'!I11)</f>
        <v>#VALUE!</v>
      </c>
      <c r="J11" t="e">
        <f>IF('Bg-1'!J11&lt;0,"0",'Bg-1'!J11)</f>
        <v>#VALUE!</v>
      </c>
      <c r="K11" t="e">
        <f>IF('Bg-1'!K11&lt;0,"0",'Bg-1'!K11)</f>
        <v>#VALUE!</v>
      </c>
      <c r="L11" t="e">
        <f>IF('Bg-1'!L11&lt;0,"0",'Bg-1'!L11)</f>
        <v>#VALUE!</v>
      </c>
      <c r="M11" t="e">
        <f>IF('Bg-1'!M11&lt;0,"0",'Bg-1'!M11)</f>
        <v>#VALUE!</v>
      </c>
      <c r="N11" t="e">
        <f>IF('Bg-1'!N11&lt;0,"0",'Bg-1'!N11)</f>
        <v>#VALUE!</v>
      </c>
      <c r="O11" t="e">
        <f>IF('Bg-1'!O11&lt;0,"0",'Bg-1'!O11)</f>
        <v>#VALUE!</v>
      </c>
      <c r="P11" t="e">
        <f>IF('Bg-1'!P11&lt;0,"0",'Bg-1'!P11)</f>
        <v>#VALUE!</v>
      </c>
      <c r="Q11" t="e">
        <f>IF('Bg-1'!Q11&lt;0,"0",'Bg-1'!Q11)</f>
        <v>#VALUE!</v>
      </c>
      <c r="R11" t="e">
        <f>IF('Bg-1'!R11&lt;0,"0",'Bg-1'!R11)</f>
        <v>#VALUE!</v>
      </c>
      <c r="S11" t="e">
        <f>IF('Bg-1'!S11&lt;0,"0",'Bg-1'!S11)</f>
        <v>#VALUE!</v>
      </c>
      <c r="T11" t="e">
        <f>IF('Bg-1'!T11&lt;0,"0",'Bg-1'!T11)</f>
        <v>#VALUE!</v>
      </c>
      <c r="U11" t="e">
        <f>IF('Bg-1'!U11&lt;0,"0",'Bg-1'!U11)</f>
        <v>#VALUE!</v>
      </c>
      <c r="V11" t="e">
        <f>IF('Bg-1'!V11&lt;0,"0",'Bg-1'!V11)</f>
        <v>#VALUE!</v>
      </c>
      <c r="W11" t="e">
        <f>IF('Bg-1'!W11&lt;0,"0",'Bg-1'!W11)</f>
        <v>#VALUE!</v>
      </c>
      <c r="X11" t="e">
        <f>IF('Bg-1'!X11&lt;0,"0",'Bg-1'!X11)</f>
        <v>#VALUE!</v>
      </c>
      <c r="Y11" t="e">
        <f>IF('Bg-1'!Y11&lt;0,"0",'Bg-1'!Y11)</f>
        <v>#VALUE!</v>
      </c>
    </row>
    <row r="12" spans="1:25" x14ac:dyDescent="0.25">
      <c r="A12" s="17" t="str">
        <f>Sorting!A13</f>
        <v>Stat2 (Tyr689)</v>
      </c>
      <c r="B12" t="e">
        <f>IF('Bg-1'!B12&lt;0,"0",'Bg-1'!B12)</f>
        <v>#VALUE!</v>
      </c>
      <c r="C12" t="e">
        <f>IF('Bg-1'!C12&lt;0,"0",'Bg-1'!C12)</f>
        <v>#VALUE!</v>
      </c>
      <c r="D12" t="e">
        <f>IF('Bg-1'!D12&lt;0,"0",'Bg-1'!D12)</f>
        <v>#VALUE!</v>
      </c>
      <c r="E12" t="e">
        <f>IF('Bg-1'!E12&lt;0,"0",'Bg-1'!E12)</f>
        <v>#VALUE!</v>
      </c>
      <c r="F12" t="e">
        <f>IF('Bg-1'!F12&lt;0,"0",'Bg-1'!F12)</f>
        <v>#VALUE!</v>
      </c>
      <c r="G12" t="e">
        <f>IF('Bg-1'!G12&lt;0,"0",'Bg-1'!G12)</f>
        <v>#VALUE!</v>
      </c>
      <c r="H12" t="e">
        <f>IF('Bg-1'!H12&lt;0,"0",'Bg-1'!H12)</f>
        <v>#VALUE!</v>
      </c>
      <c r="I12" t="e">
        <f>IF('Bg-1'!I12&lt;0,"0",'Bg-1'!I12)</f>
        <v>#VALUE!</v>
      </c>
      <c r="J12" t="e">
        <f>IF('Bg-1'!J12&lt;0,"0",'Bg-1'!J12)</f>
        <v>#VALUE!</v>
      </c>
      <c r="K12" t="e">
        <f>IF('Bg-1'!K12&lt;0,"0",'Bg-1'!K12)</f>
        <v>#VALUE!</v>
      </c>
      <c r="L12" t="e">
        <f>IF('Bg-1'!L12&lt;0,"0",'Bg-1'!L12)</f>
        <v>#VALUE!</v>
      </c>
      <c r="M12" t="e">
        <f>IF('Bg-1'!M12&lt;0,"0",'Bg-1'!M12)</f>
        <v>#VALUE!</v>
      </c>
      <c r="N12" t="e">
        <f>IF('Bg-1'!N12&lt;0,"0",'Bg-1'!N12)</f>
        <v>#VALUE!</v>
      </c>
      <c r="O12" t="e">
        <f>IF('Bg-1'!O12&lt;0,"0",'Bg-1'!O12)</f>
        <v>#VALUE!</v>
      </c>
      <c r="P12" t="e">
        <f>IF('Bg-1'!P12&lt;0,"0",'Bg-1'!P12)</f>
        <v>#VALUE!</v>
      </c>
      <c r="Q12" t="e">
        <f>IF('Bg-1'!Q12&lt;0,"0",'Bg-1'!Q12)</f>
        <v>#VALUE!</v>
      </c>
      <c r="R12" t="e">
        <f>IF('Bg-1'!R12&lt;0,"0",'Bg-1'!R12)</f>
        <v>#VALUE!</v>
      </c>
      <c r="S12" t="e">
        <f>IF('Bg-1'!S12&lt;0,"0",'Bg-1'!S12)</f>
        <v>#VALUE!</v>
      </c>
      <c r="T12" t="e">
        <f>IF('Bg-1'!T12&lt;0,"0",'Bg-1'!T12)</f>
        <v>#VALUE!</v>
      </c>
      <c r="U12" t="e">
        <f>IF('Bg-1'!U12&lt;0,"0",'Bg-1'!U12)</f>
        <v>#VALUE!</v>
      </c>
      <c r="V12" t="e">
        <f>IF('Bg-1'!V12&lt;0,"0",'Bg-1'!V12)</f>
        <v>#VALUE!</v>
      </c>
      <c r="W12" t="e">
        <f>IF('Bg-1'!W12&lt;0,"0",'Bg-1'!W12)</f>
        <v>#VALUE!</v>
      </c>
      <c r="X12" t="e">
        <f>IF('Bg-1'!X12&lt;0,"0",'Bg-1'!X12)</f>
        <v>#VALUE!</v>
      </c>
      <c r="Y12" t="e">
        <f>IF('Bg-1'!Y12&lt;0,"0",'Bg-1'!Y12)</f>
        <v>#VALUE!</v>
      </c>
    </row>
    <row r="13" spans="1:25" x14ac:dyDescent="0.25">
      <c r="A13" s="17" t="str">
        <f>Sorting!A14</f>
        <v xml:space="preserve">Stat3 (Tyr705) </v>
      </c>
      <c r="B13" t="e">
        <f>IF('Bg-1'!B13&lt;0,"0",'Bg-1'!B13)</f>
        <v>#VALUE!</v>
      </c>
      <c r="C13" t="e">
        <f>IF('Bg-1'!C13&lt;0,"0",'Bg-1'!C13)</f>
        <v>#VALUE!</v>
      </c>
      <c r="D13" t="e">
        <f>IF('Bg-1'!D13&lt;0,"0",'Bg-1'!D13)</f>
        <v>#VALUE!</v>
      </c>
      <c r="E13" t="e">
        <f>IF('Bg-1'!E13&lt;0,"0",'Bg-1'!E13)</f>
        <v>#VALUE!</v>
      </c>
      <c r="F13" t="e">
        <f>IF('Bg-1'!F13&lt;0,"0",'Bg-1'!F13)</f>
        <v>#VALUE!</v>
      </c>
      <c r="G13" t="e">
        <f>IF('Bg-1'!G13&lt;0,"0",'Bg-1'!G13)</f>
        <v>#VALUE!</v>
      </c>
      <c r="H13" t="e">
        <f>IF('Bg-1'!H13&lt;0,"0",'Bg-1'!H13)</f>
        <v>#VALUE!</v>
      </c>
      <c r="I13" t="e">
        <f>IF('Bg-1'!I13&lt;0,"0",'Bg-1'!I13)</f>
        <v>#VALUE!</v>
      </c>
      <c r="J13" t="e">
        <f>IF('Bg-1'!J13&lt;0,"0",'Bg-1'!J13)</f>
        <v>#VALUE!</v>
      </c>
      <c r="K13" t="e">
        <f>IF('Bg-1'!K13&lt;0,"0",'Bg-1'!K13)</f>
        <v>#VALUE!</v>
      </c>
      <c r="L13" t="e">
        <f>IF('Bg-1'!L13&lt;0,"0",'Bg-1'!L13)</f>
        <v>#VALUE!</v>
      </c>
      <c r="M13" t="e">
        <f>IF('Bg-1'!M13&lt;0,"0",'Bg-1'!M13)</f>
        <v>#VALUE!</v>
      </c>
      <c r="N13" t="e">
        <f>IF('Bg-1'!N13&lt;0,"0",'Bg-1'!N13)</f>
        <v>#VALUE!</v>
      </c>
      <c r="O13" t="e">
        <f>IF('Bg-1'!O13&lt;0,"0",'Bg-1'!O13)</f>
        <v>#VALUE!</v>
      </c>
      <c r="P13" t="e">
        <f>IF('Bg-1'!P13&lt;0,"0",'Bg-1'!P13)</f>
        <v>#VALUE!</v>
      </c>
      <c r="Q13" t="e">
        <f>IF('Bg-1'!Q13&lt;0,"0",'Bg-1'!Q13)</f>
        <v>#VALUE!</v>
      </c>
      <c r="R13" t="e">
        <f>IF('Bg-1'!R13&lt;0,"0",'Bg-1'!R13)</f>
        <v>#VALUE!</v>
      </c>
      <c r="S13" t="e">
        <f>IF('Bg-1'!S13&lt;0,"0",'Bg-1'!S13)</f>
        <v>#VALUE!</v>
      </c>
      <c r="T13" t="e">
        <f>IF('Bg-1'!T13&lt;0,"0",'Bg-1'!T13)</f>
        <v>#VALUE!</v>
      </c>
      <c r="U13" t="e">
        <f>IF('Bg-1'!U13&lt;0,"0",'Bg-1'!U13)</f>
        <v>#VALUE!</v>
      </c>
      <c r="V13" t="e">
        <f>IF('Bg-1'!V13&lt;0,"0",'Bg-1'!V13)</f>
        <v>#VALUE!</v>
      </c>
      <c r="W13" t="e">
        <f>IF('Bg-1'!W13&lt;0,"0",'Bg-1'!W13)</f>
        <v>#VALUE!</v>
      </c>
      <c r="X13" t="e">
        <f>IF('Bg-1'!X13&lt;0,"0",'Bg-1'!X13)</f>
        <v>#VALUE!</v>
      </c>
      <c r="Y13" t="e">
        <f>IF('Bg-1'!Y13&lt;0,"0",'Bg-1'!Y13)</f>
        <v>#VALUE!</v>
      </c>
    </row>
    <row r="14" spans="1:25" x14ac:dyDescent="0.25">
      <c r="A14" s="17" t="str">
        <f>Sorting!A15</f>
        <v>Stat5 (Tyr694)</v>
      </c>
      <c r="B14" t="e">
        <f>IF('Bg-1'!B14&lt;0,"0",'Bg-1'!B14)</f>
        <v>#VALUE!</v>
      </c>
      <c r="C14" t="e">
        <f>IF('Bg-1'!C14&lt;0,"0",'Bg-1'!C14)</f>
        <v>#VALUE!</v>
      </c>
      <c r="D14" t="e">
        <f>IF('Bg-1'!D14&lt;0,"0",'Bg-1'!D14)</f>
        <v>#VALUE!</v>
      </c>
      <c r="E14" t="e">
        <f>IF('Bg-1'!E14&lt;0,"0",'Bg-1'!E14)</f>
        <v>#VALUE!</v>
      </c>
      <c r="F14" t="e">
        <f>IF('Bg-1'!F14&lt;0,"0",'Bg-1'!F14)</f>
        <v>#VALUE!</v>
      </c>
      <c r="G14" t="e">
        <f>IF('Bg-1'!G14&lt;0,"0",'Bg-1'!G14)</f>
        <v>#VALUE!</v>
      </c>
      <c r="H14" t="e">
        <f>IF('Bg-1'!H14&lt;0,"0",'Bg-1'!H14)</f>
        <v>#VALUE!</v>
      </c>
      <c r="I14" t="e">
        <f>IF('Bg-1'!I14&lt;0,"0",'Bg-1'!I14)</f>
        <v>#VALUE!</v>
      </c>
      <c r="J14" t="e">
        <f>IF('Bg-1'!J14&lt;0,"0",'Bg-1'!J14)</f>
        <v>#VALUE!</v>
      </c>
      <c r="K14" t="e">
        <f>IF('Bg-1'!K14&lt;0,"0",'Bg-1'!K14)</f>
        <v>#VALUE!</v>
      </c>
      <c r="L14" t="e">
        <f>IF('Bg-1'!L14&lt;0,"0",'Bg-1'!L14)</f>
        <v>#VALUE!</v>
      </c>
      <c r="M14" t="e">
        <f>IF('Bg-1'!M14&lt;0,"0",'Bg-1'!M14)</f>
        <v>#VALUE!</v>
      </c>
      <c r="N14" t="e">
        <f>IF('Bg-1'!N14&lt;0,"0",'Bg-1'!N14)</f>
        <v>#VALUE!</v>
      </c>
      <c r="O14" t="e">
        <f>IF('Bg-1'!O14&lt;0,"0",'Bg-1'!O14)</f>
        <v>#VALUE!</v>
      </c>
      <c r="P14" t="e">
        <f>IF('Bg-1'!P14&lt;0,"0",'Bg-1'!P14)</f>
        <v>#VALUE!</v>
      </c>
      <c r="Q14" t="e">
        <f>IF('Bg-1'!Q14&lt;0,"0",'Bg-1'!Q14)</f>
        <v>#VALUE!</v>
      </c>
      <c r="R14" t="e">
        <f>IF('Bg-1'!R14&lt;0,"0",'Bg-1'!R14)</f>
        <v>#VALUE!</v>
      </c>
      <c r="S14" t="e">
        <f>IF('Bg-1'!S14&lt;0,"0",'Bg-1'!S14)</f>
        <v>#VALUE!</v>
      </c>
      <c r="T14" t="e">
        <f>IF('Bg-1'!T14&lt;0,"0",'Bg-1'!T14)</f>
        <v>#VALUE!</v>
      </c>
      <c r="U14" t="e">
        <f>IF('Bg-1'!U14&lt;0,"0",'Bg-1'!U14)</f>
        <v>#VALUE!</v>
      </c>
      <c r="V14" t="e">
        <f>IF('Bg-1'!V14&lt;0,"0",'Bg-1'!V14)</f>
        <v>#VALUE!</v>
      </c>
      <c r="W14" t="e">
        <f>IF('Bg-1'!W14&lt;0,"0",'Bg-1'!W14)</f>
        <v>#VALUE!</v>
      </c>
      <c r="X14" t="e">
        <f>IF('Bg-1'!X14&lt;0,"0",'Bg-1'!X14)</f>
        <v>#VALUE!</v>
      </c>
      <c r="Y14" t="e">
        <f>IF('Bg-1'!Y14&lt;0,"0",'Bg-1'!Y14)</f>
        <v>#VALUE!</v>
      </c>
    </row>
    <row r="15" spans="1:25" x14ac:dyDescent="0.25">
      <c r="A15" s="17" t="str">
        <f>Sorting!A16</f>
        <v>Stat6 (Tyr641)</v>
      </c>
      <c r="B15" t="e">
        <f>IF('Bg-1'!B15&lt;0,"0",'Bg-1'!B15)</f>
        <v>#VALUE!</v>
      </c>
      <c r="C15" t="e">
        <f>IF('Bg-1'!C15&lt;0,"0",'Bg-1'!C15)</f>
        <v>#VALUE!</v>
      </c>
      <c r="D15" t="e">
        <f>IF('Bg-1'!D15&lt;0,"0",'Bg-1'!D15)</f>
        <v>#VALUE!</v>
      </c>
      <c r="E15" t="e">
        <f>IF('Bg-1'!E15&lt;0,"0",'Bg-1'!E15)</f>
        <v>#VALUE!</v>
      </c>
      <c r="F15" t="e">
        <f>IF('Bg-1'!F15&lt;0,"0",'Bg-1'!F15)</f>
        <v>#VALUE!</v>
      </c>
      <c r="G15" t="e">
        <f>IF('Bg-1'!G15&lt;0,"0",'Bg-1'!G15)</f>
        <v>#VALUE!</v>
      </c>
      <c r="H15" t="e">
        <f>IF('Bg-1'!H15&lt;0,"0",'Bg-1'!H15)</f>
        <v>#VALUE!</v>
      </c>
      <c r="I15" t="e">
        <f>IF('Bg-1'!I15&lt;0,"0",'Bg-1'!I15)</f>
        <v>#VALUE!</v>
      </c>
      <c r="J15" t="e">
        <f>IF('Bg-1'!J15&lt;0,"0",'Bg-1'!J15)</f>
        <v>#VALUE!</v>
      </c>
      <c r="K15" t="e">
        <f>IF('Bg-1'!K15&lt;0,"0",'Bg-1'!K15)</f>
        <v>#VALUE!</v>
      </c>
      <c r="L15" t="e">
        <f>IF('Bg-1'!L15&lt;0,"0",'Bg-1'!L15)</f>
        <v>#VALUE!</v>
      </c>
      <c r="M15" t="e">
        <f>IF('Bg-1'!M15&lt;0,"0",'Bg-1'!M15)</f>
        <v>#VALUE!</v>
      </c>
      <c r="N15" t="e">
        <f>IF('Bg-1'!N15&lt;0,"0",'Bg-1'!N15)</f>
        <v>#VALUE!</v>
      </c>
      <c r="O15" t="e">
        <f>IF('Bg-1'!O15&lt;0,"0",'Bg-1'!O15)</f>
        <v>#VALUE!</v>
      </c>
      <c r="P15" t="e">
        <f>IF('Bg-1'!P15&lt;0,"0",'Bg-1'!P15)</f>
        <v>#VALUE!</v>
      </c>
      <c r="Q15" t="e">
        <f>IF('Bg-1'!Q15&lt;0,"0",'Bg-1'!Q15)</f>
        <v>#VALUE!</v>
      </c>
      <c r="R15" t="e">
        <f>IF('Bg-1'!R15&lt;0,"0",'Bg-1'!R15)</f>
        <v>#VALUE!</v>
      </c>
      <c r="S15" t="e">
        <f>IF('Bg-1'!S15&lt;0,"0",'Bg-1'!S15)</f>
        <v>#VALUE!</v>
      </c>
      <c r="T15" t="e">
        <f>IF('Bg-1'!T15&lt;0,"0",'Bg-1'!T15)</f>
        <v>#VALUE!</v>
      </c>
      <c r="U15" t="e">
        <f>IF('Bg-1'!U15&lt;0,"0",'Bg-1'!U15)</f>
        <v>#VALUE!</v>
      </c>
      <c r="V15" t="e">
        <f>IF('Bg-1'!V15&lt;0,"0",'Bg-1'!V15)</f>
        <v>#VALUE!</v>
      </c>
      <c r="W15" t="e">
        <f>IF('Bg-1'!W15&lt;0,"0",'Bg-1'!W15)</f>
        <v>#VALUE!</v>
      </c>
      <c r="X15" t="e">
        <f>IF('Bg-1'!X15&lt;0,"0",'Bg-1'!X15)</f>
        <v>#VALUE!</v>
      </c>
      <c r="Y15" t="e">
        <f>IF('Bg-1'!Y15&lt;0,"0",'Bg-1'!Y15)</f>
        <v>#VALUE!</v>
      </c>
    </row>
    <row r="16" spans="1:25" x14ac:dyDescent="0.25">
      <c r="A16" s="17" t="str">
        <f>Sorting!A17</f>
        <v>TYK2 (Tyr1054)</v>
      </c>
      <c r="B16" t="e">
        <f>IF('Bg-1'!B16&lt;0,"0",'Bg-1'!B16)</f>
        <v>#VALUE!</v>
      </c>
      <c r="C16" t="e">
        <f>IF('Bg-1'!C16&lt;0,"0",'Bg-1'!C16)</f>
        <v>#VALUE!</v>
      </c>
      <c r="D16" t="e">
        <f>IF('Bg-1'!D16&lt;0,"0",'Bg-1'!D16)</f>
        <v>#VALUE!</v>
      </c>
      <c r="E16" t="e">
        <f>IF('Bg-1'!E16&lt;0,"0",'Bg-1'!E16)</f>
        <v>#VALUE!</v>
      </c>
      <c r="F16" t="e">
        <f>IF('Bg-1'!F16&lt;0,"0",'Bg-1'!F16)</f>
        <v>#VALUE!</v>
      </c>
      <c r="G16" t="e">
        <f>IF('Bg-1'!G16&lt;0,"0",'Bg-1'!G16)</f>
        <v>#VALUE!</v>
      </c>
      <c r="H16" t="e">
        <f>IF('Bg-1'!H16&lt;0,"0",'Bg-1'!H16)</f>
        <v>#VALUE!</v>
      </c>
      <c r="I16" t="e">
        <f>IF('Bg-1'!I16&lt;0,"0",'Bg-1'!I16)</f>
        <v>#VALUE!</v>
      </c>
      <c r="J16" t="e">
        <f>IF('Bg-1'!J16&lt;0,"0",'Bg-1'!J16)</f>
        <v>#VALUE!</v>
      </c>
      <c r="K16" t="e">
        <f>IF('Bg-1'!K16&lt;0,"0",'Bg-1'!K16)</f>
        <v>#VALUE!</v>
      </c>
      <c r="L16" t="e">
        <f>IF('Bg-1'!L16&lt;0,"0",'Bg-1'!L16)</f>
        <v>#VALUE!</v>
      </c>
      <c r="M16" t="e">
        <f>IF('Bg-1'!M16&lt;0,"0",'Bg-1'!M16)</f>
        <v>#VALUE!</v>
      </c>
      <c r="N16" t="e">
        <f>IF('Bg-1'!N16&lt;0,"0",'Bg-1'!N16)</f>
        <v>#VALUE!</v>
      </c>
      <c r="O16" t="e">
        <f>IF('Bg-1'!O16&lt;0,"0",'Bg-1'!O16)</f>
        <v>#VALUE!</v>
      </c>
      <c r="P16" t="e">
        <f>IF('Bg-1'!P16&lt;0,"0",'Bg-1'!P16)</f>
        <v>#VALUE!</v>
      </c>
      <c r="Q16" t="e">
        <f>IF('Bg-1'!Q16&lt;0,"0",'Bg-1'!Q16)</f>
        <v>#VALUE!</v>
      </c>
      <c r="R16" t="e">
        <f>IF('Bg-1'!R16&lt;0,"0",'Bg-1'!R16)</f>
        <v>#VALUE!</v>
      </c>
      <c r="S16" t="e">
        <f>IF('Bg-1'!S16&lt;0,"0",'Bg-1'!S16)</f>
        <v>#VALUE!</v>
      </c>
      <c r="T16" t="e">
        <f>IF('Bg-1'!T16&lt;0,"0",'Bg-1'!T16)</f>
        <v>#VALUE!</v>
      </c>
      <c r="U16" t="e">
        <f>IF('Bg-1'!U16&lt;0,"0",'Bg-1'!U16)</f>
        <v>#VALUE!</v>
      </c>
      <c r="V16" t="e">
        <f>IF('Bg-1'!V16&lt;0,"0",'Bg-1'!V16)</f>
        <v>#VALUE!</v>
      </c>
      <c r="W16" t="e">
        <f>IF('Bg-1'!W16&lt;0,"0",'Bg-1'!W16)</f>
        <v>#VALUE!</v>
      </c>
      <c r="X16" t="e">
        <f>IF('Bg-1'!X16&lt;0,"0",'Bg-1'!X16)</f>
        <v>#VALUE!</v>
      </c>
      <c r="Y16" t="e">
        <f>IF('Bg-1'!Y16&lt;0,"0",'Bg-1'!Y16)</f>
        <v>#VALUE!</v>
      </c>
    </row>
  </sheetData>
  <sheetProtection algorithmName="SHA-512" hashValue="bZzl8BfJ+VMfS9T+6sTRIvAZylSKe2aWk9gE+lwmegZDs0juzp3thaAxqCLldkpeEZvvKMPmE+RL1C3RYIRxtg==" saltValue="vJzvbHBEnfZwkAEvq9Pccw==" spinCount="100000" sheet="1" objects="1" scenarios="1"/>
  <mergeCells count="1">
    <mergeCell ref="A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ABA3-2E9F-43BC-8712-DB4D671EE3BF}">
  <sheetPr codeName="Sheet8">
    <tabColor theme="4" tint="-0.249977111117893"/>
  </sheetPr>
  <dimension ref="A1:Y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defaultRowHeight="15" x14ac:dyDescent="0.25"/>
  <cols>
    <col min="1" max="25" width="16.140625" customWidth="1"/>
  </cols>
  <sheetData>
    <row r="1" spans="1:25" ht="32.25" customHeight="1" x14ac:dyDescent="0.25">
      <c r="A1" s="31" t="str">
        <f>Sorting!A1</f>
        <v xml:space="preserve">RayBio® JAK/Stat pathway phosphorylation  array 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Data'!A10</f>
        <v>Sample 2</v>
      </c>
      <c r="D2" s="18" t="str">
        <f>'Aligning Data'!A17</f>
        <v>Sample 3</v>
      </c>
      <c r="E2" s="18" t="str">
        <f>'Aligning Data'!A24</f>
        <v>Sample 4</v>
      </c>
      <c r="F2" s="18" t="str">
        <f>'Aligning Data'!A31</f>
        <v>Sample 5</v>
      </c>
      <c r="G2" s="18" t="str">
        <f>'Aligning Data'!A38</f>
        <v>Sample 6</v>
      </c>
      <c r="H2" s="18" t="str">
        <f>'Aligning Data'!A45</f>
        <v>Sample 7</v>
      </c>
      <c r="I2" s="18" t="str">
        <f>'Aligning Data'!A52</f>
        <v>Sample 8</v>
      </c>
      <c r="J2" s="18" t="str">
        <f>'Aligning Data'!A59</f>
        <v>Sample 9</v>
      </c>
      <c r="K2" s="18" t="str">
        <f>'Aligning Data'!A66</f>
        <v>Sample 10</v>
      </c>
      <c r="L2" s="18" t="str">
        <f>'Aligning Data'!A73</f>
        <v>Sample 11</v>
      </c>
      <c r="M2" s="18" t="str">
        <f>'Aligning Data'!A80</f>
        <v>Sample 12</v>
      </c>
      <c r="N2" s="18" t="str">
        <f>'Aligning Data'!A87</f>
        <v>Sample 13</v>
      </c>
      <c r="O2" s="18" t="str">
        <f>'Aligning Data'!A94</f>
        <v>Sample 14</v>
      </c>
      <c r="P2" s="18" t="str">
        <f>'Aligning Data'!A101</f>
        <v>Sample 15</v>
      </c>
      <c r="Q2" s="18" t="str">
        <f>'Aligning Data'!A108</f>
        <v>Sample 16</v>
      </c>
      <c r="R2" s="18" t="str">
        <f>'Aligning Data'!A115</f>
        <v>Sample 17</v>
      </c>
      <c r="S2" s="18" t="str">
        <f>'Aligning Data'!A122</f>
        <v>Sample 18</v>
      </c>
      <c r="T2" s="18" t="str">
        <f>'Aligning Data'!A129</f>
        <v>Sample 19</v>
      </c>
      <c r="U2" s="18" t="str">
        <f>'Aligning Data'!A136</f>
        <v>Sample 20</v>
      </c>
      <c r="V2" s="18" t="str">
        <f>'Aligning Data'!A143</f>
        <v>Sample 21</v>
      </c>
      <c r="W2" s="18" t="str">
        <f>'Aligning Data'!A150</f>
        <v>Sample 22</v>
      </c>
      <c r="X2" s="18" t="str">
        <f>'Aligning Data'!A157</f>
        <v>Sample 23</v>
      </c>
      <c r="Y2" s="18" t="str">
        <f>'Aligning Data'!A164</f>
        <v>Sample 24</v>
      </c>
    </row>
    <row r="3" spans="1:25" x14ac:dyDescent="0.25">
      <c r="A3" s="17" t="str">
        <f>Sorting!A4</f>
        <v>POS</v>
      </c>
      <c r="B3" t="e">
        <f>'Bg Subtraction'!B3*'Bg Subtraction'!B3/'Bg Subtraction'!B3</f>
        <v>#VALUE!</v>
      </c>
      <c r="C3" t="e">
        <f>'Bg Subtraction'!C3*'Bg Subtraction'!B3/'Bg Subtraction'!C3</f>
        <v>#VALUE!</v>
      </c>
      <c r="D3" t="e">
        <f>'Bg Subtraction'!D3*'Bg Subtraction'!B3/'Bg Subtraction'!D3</f>
        <v>#VALUE!</v>
      </c>
      <c r="E3" t="e">
        <f>'Bg Subtraction'!E3*'Bg Subtraction'!B3/'Bg Subtraction'!E3</f>
        <v>#VALUE!</v>
      </c>
      <c r="F3" t="e">
        <f>'Bg Subtraction'!F3*'Bg Subtraction'!B3/'Bg Subtraction'!F3</f>
        <v>#VALUE!</v>
      </c>
      <c r="G3" t="e">
        <f>'Bg Subtraction'!G3*'Bg Subtraction'!B3/'Bg Subtraction'!G3</f>
        <v>#VALUE!</v>
      </c>
      <c r="H3" t="e">
        <f>'Bg Subtraction'!H3*'Bg Subtraction'!B3/'Bg Subtraction'!H3</f>
        <v>#VALUE!</v>
      </c>
      <c r="I3" t="e">
        <f>'Bg Subtraction'!I3*'Bg Subtraction'!B3/'Bg Subtraction'!I3</f>
        <v>#VALUE!</v>
      </c>
      <c r="J3" t="e">
        <f>'Bg Subtraction'!J3*'Bg Subtraction'!B3/'Bg Subtraction'!J3</f>
        <v>#VALUE!</v>
      </c>
      <c r="K3" t="e">
        <f>'Bg Subtraction'!K3*'Bg Subtraction'!B3/'Bg Subtraction'!K3</f>
        <v>#VALUE!</v>
      </c>
      <c r="L3" t="e">
        <f>'Bg Subtraction'!L3*'Bg Subtraction'!B3/'Bg Subtraction'!L3</f>
        <v>#VALUE!</v>
      </c>
      <c r="M3" t="e">
        <f>'Bg Subtraction'!M3*'Bg Subtraction'!B3/'Bg Subtraction'!M3</f>
        <v>#VALUE!</v>
      </c>
      <c r="N3" t="e">
        <f>'Bg Subtraction'!N3*'Bg Subtraction'!B3/'Bg Subtraction'!N3</f>
        <v>#VALUE!</v>
      </c>
      <c r="O3" t="e">
        <f>'Bg Subtraction'!O3*'Bg Subtraction'!B3/'Bg Subtraction'!O3</f>
        <v>#VALUE!</v>
      </c>
      <c r="P3" t="e">
        <f>'Bg Subtraction'!P3*'Bg Subtraction'!B3/'Bg Subtraction'!P3</f>
        <v>#VALUE!</v>
      </c>
      <c r="Q3" t="e">
        <f>'Bg Subtraction'!Q3*'Bg Subtraction'!B3/'Bg Subtraction'!Q3</f>
        <v>#VALUE!</v>
      </c>
      <c r="R3" t="e">
        <f>'Bg Subtraction'!R3*'Bg Subtraction'!B3/'Bg Subtraction'!R3</f>
        <v>#VALUE!</v>
      </c>
      <c r="S3" t="e">
        <f>'Bg Subtraction'!S3*'Bg Subtraction'!B3/'Bg Subtraction'!S3</f>
        <v>#VALUE!</v>
      </c>
      <c r="T3" t="e">
        <f>'Bg Subtraction'!T3*'Bg Subtraction'!B3/'Bg Subtraction'!T3</f>
        <v>#VALUE!</v>
      </c>
      <c r="U3" t="e">
        <f>'Bg Subtraction'!U3*'Bg Subtraction'!B3/'Bg Subtraction'!U3</f>
        <v>#VALUE!</v>
      </c>
      <c r="V3" t="e">
        <f>'Bg Subtraction'!V3*'Bg Subtraction'!B3/'Bg Subtraction'!V3</f>
        <v>#VALUE!</v>
      </c>
      <c r="W3" t="e">
        <f>'Bg Subtraction'!W3*'Bg Subtraction'!B3/'Bg Subtraction'!W3</f>
        <v>#VALUE!</v>
      </c>
      <c r="X3" t="e">
        <f>'Bg Subtraction'!X3*'Bg Subtraction'!B3/'Bg Subtraction'!X3</f>
        <v>#VALUE!</v>
      </c>
      <c r="Y3" t="e">
        <f>'Bg Subtraction'!Y3*'Bg Subtraction'!B3/'Bg Subtraction'!Y3</f>
        <v>#VALUE!</v>
      </c>
    </row>
    <row r="4" spans="1:25" x14ac:dyDescent="0.25">
      <c r="A4" s="17" t="str">
        <f>Sorting!A5</f>
        <v>Neg</v>
      </c>
      <c r="B4" t="e">
        <f>'Bg Subtraction'!B4*'Bg Subtraction'!B3/'Bg Subtraction'!B3</f>
        <v>#VALUE!</v>
      </c>
      <c r="C4" t="e">
        <f>'Bg Subtraction'!C4*'Bg Subtraction'!B3/'Bg Subtraction'!C3</f>
        <v>#VALUE!</v>
      </c>
      <c r="D4" t="e">
        <f>'Bg Subtraction'!D4*'Bg Subtraction'!B3/'Bg Subtraction'!D3</f>
        <v>#VALUE!</v>
      </c>
      <c r="E4" t="e">
        <f>'Bg Subtraction'!E4*'Bg Subtraction'!B3/'Bg Subtraction'!E3</f>
        <v>#VALUE!</v>
      </c>
      <c r="F4" t="e">
        <f>'Bg Subtraction'!F4*'Bg Subtraction'!B3/'Bg Subtraction'!F3</f>
        <v>#VALUE!</v>
      </c>
      <c r="G4" t="e">
        <f>'Bg Subtraction'!G4*'Bg Subtraction'!B3/'Bg Subtraction'!G3</f>
        <v>#VALUE!</v>
      </c>
      <c r="H4" t="e">
        <f>'Bg Subtraction'!H4*'Bg Subtraction'!B3/'Bg Subtraction'!H3</f>
        <v>#VALUE!</v>
      </c>
      <c r="I4" t="e">
        <f>'Bg Subtraction'!I4*'Bg Subtraction'!B3/'Bg Subtraction'!I3</f>
        <v>#VALUE!</v>
      </c>
      <c r="J4" t="e">
        <f>'Bg Subtraction'!J4*'Bg Subtraction'!B3/'Bg Subtraction'!J3</f>
        <v>#VALUE!</v>
      </c>
      <c r="K4" t="e">
        <f>'Bg Subtraction'!K4*'Bg Subtraction'!B3/'Bg Subtraction'!K3</f>
        <v>#VALUE!</v>
      </c>
      <c r="L4" t="e">
        <f>'Bg Subtraction'!L4*'Bg Subtraction'!B3/'Bg Subtraction'!L3</f>
        <v>#VALUE!</v>
      </c>
      <c r="M4" t="e">
        <f>'Bg Subtraction'!M4*'Bg Subtraction'!B3/'Bg Subtraction'!M3</f>
        <v>#VALUE!</v>
      </c>
      <c r="N4" t="e">
        <f>'Bg Subtraction'!N4*'Bg Subtraction'!B3/'Bg Subtraction'!N3</f>
        <v>#VALUE!</v>
      </c>
      <c r="O4" t="e">
        <f>'Bg Subtraction'!O4*'Bg Subtraction'!B3/'Bg Subtraction'!O3</f>
        <v>#VALUE!</v>
      </c>
      <c r="P4" t="e">
        <f>'Bg Subtraction'!P4*'Bg Subtraction'!B3/'Bg Subtraction'!P3</f>
        <v>#VALUE!</v>
      </c>
      <c r="Q4" t="e">
        <f>'Bg Subtraction'!Q4*'Bg Subtraction'!B3/'Bg Subtraction'!Q3</f>
        <v>#VALUE!</v>
      </c>
      <c r="R4" t="e">
        <f>'Bg Subtraction'!R4*'Bg Subtraction'!B3/'Bg Subtraction'!R3</f>
        <v>#VALUE!</v>
      </c>
      <c r="S4" t="e">
        <f>'Bg Subtraction'!S4*'Bg Subtraction'!B3/'Bg Subtraction'!S3</f>
        <v>#VALUE!</v>
      </c>
      <c r="T4" t="e">
        <f>'Bg Subtraction'!T4*'Bg Subtraction'!B3/'Bg Subtraction'!T3</f>
        <v>#VALUE!</v>
      </c>
      <c r="U4" t="e">
        <f>'Bg Subtraction'!U4*'Bg Subtraction'!B3/'Bg Subtraction'!U3</f>
        <v>#VALUE!</v>
      </c>
      <c r="V4" t="e">
        <f>'Bg Subtraction'!V4*'Bg Subtraction'!B3/'Bg Subtraction'!V3</f>
        <v>#VALUE!</v>
      </c>
      <c r="W4" t="e">
        <f>'Bg Subtraction'!W4*'Bg Subtraction'!B3/'Bg Subtraction'!W3</f>
        <v>#VALUE!</v>
      </c>
      <c r="X4" t="e">
        <f>'Bg Subtraction'!X4*'Bg Subtraction'!B3/'Bg Subtraction'!X3</f>
        <v>#VALUE!</v>
      </c>
      <c r="Y4" t="e">
        <f>'Bg Subtraction'!Y4*'Bg Subtraction'!B3/'Bg Subtraction'!Y3</f>
        <v>#VALUE!</v>
      </c>
    </row>
    <row r="5" spans="1:25" x14ac:dyDescent="0.25">
      <c r="A5" s="17" t="str">
        <f>Sorting!A6</f>
        <v>EGFR (Ser1070)</v>
      </c>
      <c r="B5" t="e">
        <f>'Bg Subtraction'!B5*'Bg Subtraction'!B3/'Bg Subtraction'!B3</f>
        <v>#VALUE!</v>
      </c>
      <c r="C5" t="e">
        <f>'Bg Subtraction'!C5*'Bg Subtraction'!B3/'Bg Subtraction'!C3</f>
        <v>#VALUE!</v>
      </c>
      <c r="D5" t="e">
        <f>'Bg Subtraction'!D5*'Bg Subtraction'!B3/'Bg Subtraction'!D3</f>
        <v>#VALUE!</v>
      </c>
      <c r="E5" t="e">
        <f>'Bg Subtraction'!E5*'Bg Subtraction'!B3/'Bg Subtraction'!E3</f>
        <v>#VALUE!</v>
      </c>
      <c r="F5" t="e">
        <f>'Bg Subtraction'!F5*'Bg Subtraction'!B3/'Bg Subtraction'!F3</f>
        <v>#VALUE!</v>
      </c>
      <c r="G5" t="e">
        <f>'Bg Subtraction'!G5*'Bg Subtraction'!B3/'Bg Subtraction'!G3</f>
        <v>#VALUE!</v>
      </c>
      <c r="H5" t="e">
        <f>'Bg Subtraction'!H5*'Bg Subtraction'!B3/'Bg Subtraction'!H3</f>
        <v>#VALUE!</v>
      </c>
      <c r="I5" t="e">
        <f>'Bg Subtraction'!I5*'Bg Subtraction'!B3/'Bg Subtraction'!I3</f>
        <v>#VALUE!</v>
      </c>
      <c r="J5" t="e">
        <f>'Bg Subtraction'!J5*'Bg Subtraction'!B3/'Bg Subtraction'!J3</f>
        <v>#VALUE!</v>
      </c>
      <c r="K5" t="e">
        <f>'Bg Subtraction'!K5*'Bg Subtraction'!B3/'Bg Subtraction'!K3</f>
        <v>#VALUE!</v>
      </c>
      <c r="L5" t="e">
        <f>'Bg Subtraction'!L5*'Bg Subtraction'!B3/'Bg Subtraction'!L3</f>
        <v>#VALUE!</v>
      </c>
      <c r="M5" t="e">
        <f>'Bg Subtraction'!M5*'Bg Subtraction'!B3/'Bg Subtraction'!M3</f>
        <v>#VALUE!</v>
      </c>
      <c r="N5" t="e">
        <f>'Bg Subtraction'!N5*'Bg Subtraction'!B3/'Bg Subtraction'!N3</f>
        <v>#VALUE!</v>
      </c>
      <c r="O5" t="e">
        <f>'Bg Subtraction'!O5*'Bg Subtraction'!B3/'Bg Subtraction'!O3</f>
        <v>#VALUE!</v>
      </c>
      <c r="P5" t="e">
        <f>'Bg Subtraction'!P5*'Bg Subtraction'!B3/'Bg Subtraction'!P3</f>
        <v>#VALUE!</v>
      </c>
      <c r="Q5" t="e">
        <f>'Bg Subtraction'!Q5*'Bg Subtraction'!B3/'Bg Subtraction'!Q3</f>
        <v>#VALUE!</v>
      </c>
      <c r="R5" t="e">
        <f>'Bg Subtraction'!R5*'Bg Subtraction'!B3/'Bg Subtraction'!R3</f>
        <v>#VALUE!</v>
      </c>
      <c r="S5" t="e">
        <f>'Bg Subtraction'!S5*'Bg Subtraction'!B3/'Bg Subtraction'!S3</f>
        <v>#VALUE!</v>
      </c>
      <c r="T5" t="e">
        <f>'Bg Subtraction'!T5*'Bg Subtraction'!B3/'Bg Subtraction'!T3</f>
        <v>#VALUE!</v>
      </c>
      <c r="U5" t="e">
        <f>'Bg Subtraction'!U5*'Bg Subtraction'!B3/'Bg Subtraction'!U3</f>
        <v>#VALUE!</v>
      </c>
      <c r="V5" t="e">
        <f>'Bg Subtraction'!V5*'Bg Subtraction'!B3/'Bg Subtraction'!V3</f>
        <v>#VALUE!</v>
      </c>
      <c r="W5" t="e">
        <f>'Bg Subtraction'!W5*'Bg Subtraction'!B3/'Bg Subtraction'!W3</f>
        <v>#VALUE!</v>
      </c>
      <c r="X5" t="e">
        <f>'Bg Subtraction'!X5*'Bg Subtraction'!B3/'Bg Subtraction'!X3</f>
        <v>#VALUE!</v>
      </c>
      <c r="Y5" t="e">
        <f>'Bg Subtraction'!Y5*'Bg Subtraction'!B3/'Bg Subtraction'!Y3</f>
        <v>#VALUE!</v>
      </c>
    </row>
    <row r="6" spans="1:25" x14ac:dyDescent="0.25">
      <c r="A6" s="17" t="str">
        <f>Sorting!A7</f>
        <v>JAK1 (Tyr1022)</v>
      </c>
      <c r="B6" t="e">
        <f>'Bg Subtraction'!B6*'Bg Subtraction'!B3/'Bg Subtraction'!B3</f>
        <v>#VALUE!</v>
      </c>
      <c r="C6" t="e">
        <f>'Bg Subtraction'!C6*'Bg Subtraction'!B3/'Bg Subtraction'!C3</f>
        <v>#VALUE!</v>
      </c>
      <c r="D6" t="e">
        <f>'Bg Subtraction'!D6*'Bg Subtraction'!B3/'Bg Subtraction'!D3</f>
        <v>#VALUE!</v>
      </c>
      <c r="E6" t="e">
        <f>'Bg Subtraction'!E6*'Bg Subtraction'!B3/'Bg Subtraction'!E3</f>
        <v>#VALUE!</v>
      </c>
      <c r="F6" t="e">
        <f>'Bg Subtraction'!F6*'Bg Subtraction'!B3/'Bg Subtraction'!F3</f>
        <v>#VALUE!</v>
      </c>
      <c r="G6" t="e">
        <f>'Bg Subtraction'!G6*'Bg Subtraction'!B3/'Bg Subtraction'!G3</f>
        <v>#VALUE!</v>
      </c>
      <c r="H6" t="e">
        <f>'Bg Subtraction'!H6*'Bg Subtraction'!B3/'Bg Subtraction'!H3</f>
        <v>#VALUE!</v>
      </c>
      <c r="I6" t="e">
        <f>'Bg Subtraction'!I6*'Bg Subtraction'!B3/'Bg Subtraction'!I3</f>
        <v>#VALUE!</v>
      </c>
      <c r="J6" t="e">
        <f>'Bg Subtraction'!J6*'Bg Subtraction'!B3/'Bg Subtraction'!J3</f>
        <v>#VALUE!</v>
      </c>
      <c r="K6" t="e">
        <f>'Bg Subtraction'!K6*'Bg Subtraction'!B3/'Bg Subtraction'!K3</f>
        <v>#VALUE!</v>
      </c>
      <c r="L6" t="e">
        <f>'Bg Subtraction'!L6*'Bg Subtraction'!B3/'Bg Subtraction'!L3</f>
        <v>#VALUE!</v>
      </c>
      <c r="M6" t="e">
        <f>'Bg Subtraction'!M6*'Bg Subtraction'!B3/'Bg Subtraction'!M3</f>
        <v>#VALUE!</v>
      </c>
      <c r="N6" t="e">
        <f>'Bg Subtraction'!N6*'Bg Subtraction'!B3/'Bg Subtraction'!N3</f>
        <v>#VALUE!</v>
      </c>
      <c r="O6" t="e">
        <f>'Bg Subtraction'!O6*'Bg Subtraction'!B3/'Bg Subtraction'!O3</f>
        <v>#VALUE!</v>
      </c>
      <c r="P6" t="e">
        <f>'Bg Subtraction'!P6*'Bg Subtraction'!B3/'Bg Subtraction'!P3</f>
        <v>#VALUE!</v>
      </c>
      <c r="Q6" t="e">
        <f>'Bg Subtraction'!Q6*'Bg Subtraction'!B3/'Bg Subtraction'!Q3</f>
        <v>#VALUE!</v>
      </c>
      <c r="R6" t="e">
        <f>'Bg Subtraction'!R6*'Bg Subtraction'!B3/'Bg Subtraction'!R3</f>
        <v>#VALUE!</v>
      </c>
      <c r="S6" t="e">
        <f>'Bg Subtraction'!S6*'Bg Subtraction'!B3/'Bg Subtraction'!S3</f>
        <v>#VALUE!</v>
      </c>
      <c r="T6" t="e">
        <f>'Bg Subtraction'!T6*'Bg Subtraction'!B3/'Bg Subtraction'!T3</f>
        <v>#VALUE!</v>
      </c>
      <c r="U6" t="e">
        <f>'Bg Subtraction'!U6*'Bg Subtraction'!B3/'Bg Subtraction'!U3</f>
        <v>#VALUE!</v>
      </c>
      <c r="V6" t="e">
        <f>'Bg Subtraction'!V6*'Bg Subtraction'!B3/'Bg Subtraction'!V3</f>
        <v>#VALUE!</v>
      </c>
      <c r="W6" t="e">
        <f>'Bg Subtraction'!W6*'Bg Subtraction'!B3/'Bg Subtraction'!W3</f>
        <v>#VALUE!</v>
      </c>
      <c r="X6" t="e">
        <f>'Bg Subtraction'!X6*'Bg Subtraction'!B3/'Bg Subtraction'!X3</f>
        <v>#VALUE!</v>
      </c>
      <c r="Y6" t="e">
        <f>'Bg Subtraction'!Y6*'Bg Subtraction'!B3/'Bg Subtraction'!Y3</f>
        <v>#VALUE!</v>
      </c>
    </row>
    <row r="7" spans="1:25" x14ac:dyDescent="0.25">
      <c r="A7" s="17" t="str">
        <f>Sorting!A8</f>
        <v>JAK2 (Tyr1007/1008)</v>
      </c>
      <c r="B7" t="e">
        <f>'Bg Subtraction'!B7*'Bg Subtraction'!B3/'Bg Subtraction'!B3</f>
        <v>#VALUE!</v>
      </c>
      <c r="C7" t="e">
        <f>'Bg Subtraction'!C7*'Bg Subtraction'!B3/'Bg Subtraction'!C3</f>
        <v>#VALUE!</v>
      </c>
      <c r="D7" t="e">
        <f>'Bg Subtraction'!D7*'Bg Subtraction'!B3/'Bg Subtraction'!D3</f>
        <v>#VALUE!</v>
      </c>
      <c r="E7" t="e">
        <f>'Bg Subtraction'!E7*'Bg Subtraction'!B3/'Bg Subtraction'!E3</f>
        <v>#VALUE!</v>
      </c>
      <c r="F7" t="e">
        <f>'Bg Subtraction'!F7*'Bg Subtraction'!B3/'Bg Subtraction'!F3</f>
        <v>#VALUE!</v>
      </c>
      <c r="G7" t="e">
        <f>'Bg Subtraction'!G7*'Bg Subtraction'!B3/'Bg Subtraction'!G3</f>
        <v>#VALUE!</v>
      </c>
      <c r="H7" t="e">
        <f>'Bg Subtraction'!H7*'Bg Subtraction'!B3/'Bg Subtraction'!H3</f>
        <v>#VALUE!</v>
      </c>
      <c r="I7" t="e">
        <f>'Bg Subtraction'!I7*'Bg Subtraction'!B3/'Bg Subtraction'!I3</f>
        <v>#VALUE!</v>
      </c>
      <c r="J7" t="e">
        <f>'Bg Subtraction'!J7*'Bg Subtraction'!B3/'Bg Subtraction'!J3</f>
        <v>#VALUE!</v>
      </c>
      <c r="K7" t="e">
        <f>'Bg Subtraction'!K7*'Bg Subtraction'!B3/'Bg Subtraction'!K3</f>
        <v>#VALUE!</v>
      </c>
      <c r="L7" t="e">
        <f>'Bg Subtraction'!L7*'Bg Subtraction'!B3/'Bg Subtraction'!L3</f>
        <v>#VALUE!</v>
      </c>
      <c r="M7" t="e">
        <f>'Bg Subtraction'!M7*'Bg Subtraction'!B3/'Bg Subtraction'!M3</f>
        <v>#VALUE!</v>
      </c>
      <c r="N7" t="e">
        <f>'Bg Subtraction'!N7*'Bg Subtraction'!B3/'Bg Subtraction'!N3</f>
        <v>#VALUE!</v>
      </c>
      <c r="O7" t="e">
        <f>'Bg Subtraction'!O7*'Bg Subtraction'!B3/'Bg Subtraction'!O3</f>
        <v>#VALUE!</v>
      </c>
      <c r="P7" t="e">
        <f>'Bg Subtraction'!P7*'Bg Subtraction'!B3/'Bg Subtraction'!P3</f>
        <v>#VALUE!</v>
      </c>
      <c r="Q7" t="e">
        <f>'Bg Subtraction'!Q7*'Bg Subtraction'!B3/'Bg Subtraction'!Q3</f>
        <v>#VALUE!</v>
      </c>
      <c r="R7" t="e">
        <f>'Bg Subtraction'!R7*'Bg Subtraction'!B3/'Bg Subtraction'!R3</f>
        <v>#VALUE!</v>
      </c>
      <c r="S7" t="e">
        <f>'Bg Subtraction'!S7*'Bg Subtraction'!B3/'Bg Subtraction'!S3</f>
        <v>#VALUE!</v>
      </c>
      <c r="T7" t="e">
        <f>'Bg Subtraction'!T7*'Bg Subtraction'!B3/'Bg Subtraction'!T3</f>
        <v>#VALUE!</v>
      </c>
      <c r="U7" t="e">
        <f>'Bg Subtraction'!U7*'Bg Subtraction'!B3/'Bg Subtraction'!U3</f>
        <v>#VALUE!</v>
      </c>
      <c r="V7" t="e">
        <f>'Bg Subtraction'!V7*'Bg Subtraction'!B3/'Bg Subtraction'!V3</f>
        <v>#VALUE!</v>
      </c>
      <c r="W7" t="e">
        <f>'Bg Subtraction'!W7*'Bg Subtraction'!B3/'Bg Subtraction'!W3</f>
        <v>#VALUE!</v>
      </c>
      <c r="X7" t="e">
        <f>'Bg Subtraction'!X7*'Bg Subtraction'!B3/'Bg Subtraction'!X3</f>
        <v>#VALUE!</v>
      </c>
      <c r="Y7" t="e">
        <f>'Bg Subtraction'!Y7*'Bg Subtraction'!B3/'Bg Subtraction'!Y3</f>
        <v>#VALUE!</v>
      </c>
    </row>
    <row r="8" spans="1:25" x14ac:dyDescent="0.25">
      <c r="A8" s="17" t="str">
        <f>Sorting!A9</f>
        <v>SHP1 (Ser591)</v>
      </c>
      <c r="B8" t="e">
        <f>'Bg Subtraction'!B8*'Bg Subtraction'!B3/'Bg Subtraction'!B3</f>
        <v>#VALUE!</v>
      </c>
      <c r="C8" t="e">
        <f>'Bg Subtraction'!C8*'Bg Subtraction'!B3/'Bg Subtraction'!C3</f>
        <v>#VALUE!</v>
      </c>
      <c r="D8" t="e">
        <f>'Bg Subtraction'!D8*'Bg Subtraction'!B3/'Bg Subtraction'!D3</f>
        <v>#VALUE!</v>
      </c>
      <c r="E8" t="e">
        <f>'Bg Subtraction'!E8*'Bg Subtraction'!B3/'Bg Subtraction'!E3</f>
        <v>#VALUE!</v>
      </c>
      <c r="F8" t="e">
        <f>'Bg Subtraction'!F8*'Bg Subtraction'!B3/'Bg Subtraction'!F3</f>
        <v>#VALUE!</v>
      </c>
      <c r="G8" t="e">
        <f>'Bg Subtraction'!G8*'Bg Subtraction'!B3/'Bg Subtraction'!G3</f>
        <v>#VALUE!</v>
      </c>
      <c r="H8" t="e">
        <f>'Bg Subtraction'!H8*'Bg Subtraction'!B3/'Bg Subtraction'!H3</f>
        <v>#VALUE!</v>
      </c>
      <c r="I8" t="e">
        <f>'Bg Subtraction'!I8*'Bg Subtraction'!B3/'Bg Subtraction'!I3</f>
        <v>#VALUE!</v>
      </c>
      <c r="J8" t="e">
        <f>'Bg Subtraction'!J8*'Bg Subtraction'!B3/'Bg Subtraction'!J3</f>
        <v>#VALUE!</v>
      </c>
      <c r="K8" t="e">
        <f>'Bg Subtraction'!K8*'Bg Subtraction'!B3/'Bg Subtraction'!K3</f>
        <v>#VALUE!</v>
      </c>
      <c r="L8" t="e">
        <f>'Bg Subtraction'!L8*'Bg Subtraction'!B3/'Bg Subtraction'!L3</f>
        <v>#VALUE!</v>
      </c>
      <c r="M8" t="e">
        <f>'Bg Subtraction'!M8*'Bg Subtraction'!B3/'Bg Subtraction'!M3</f>
        <v>#VALUE!</v>
      </c>
      <c r="N8" t="e">
        <f>'Bg Subtraction'!N8*'Bg Subtraction'!B3/'Bg Subtraction'!N3</f>
        <v>#VALUE!</v>
      </c>
      <c r="O8" t="e">
        <f>'Bg Subtraction'!O8*'Bg Subtraction'!B3/'Bg Subtraction'!O3</f>
        <v>#VALUE!</v>
      </c>
      <c r="P8" t="e">
        <f>'Bg Subtraction'!P8*'Bg Subtraction'!B3/'Bg Subtraction'!P3</f>
        <v>#VALUE!</v>
      </c>
      <c r="Q8" t="e">
        <f>'Bg Subtraction'!Q8*'Bg Subtraction'!B3/'Bg Subtraction'!Q3</f>
        <v>#VALUE!</v>
      </c>
      <c r="R8" t="e">
        <f>'Bg Subtraction'!R8*'Bg Subtraction'!B3/'Bg Subtraction'!R3</f>
        <v>#VALUE!</v>
      </c>
      <c r="S8" t="e">
        <f>'Bg Subtraction'!S8*'Bg Subtraction'!B3/'Bg Subtraction'!S3</f>
        <v>#VALUE!</v>
      </c>
      <c r="T8" t="e">
        <f>'Bg Subtraction'!T8*'Bg Subtraction'!B3/'Bg Subtraction'!T3</f>
        <v>#VALUE!</v>
      </c>
      <c r="U8" t="e">
        <f>'Bg Subtraction'!U8*'Bg Subtraction'!B3/'Bg Subtraction'!U3</f>
        <v>#VALUE!</v>
      </c>
      <c r="V8" t="e">
        <f>'Bg Subtraction'!V8*'Bg Subtraction'!B3/'Bg Subtraction'!V3</f>
        <v>#VALUE!</v>
      </c>
      <c r="W8" t="e">
        <f>'Bg Subtraction'!W8*'Bg Subtraction'!B3/'Bg Subtraction'!W3</f>
        <v>#VALUE!</v>
      </c>
      <c r="X8" t="e">
        <f>'Bg Subtraction'!X8*'Bg Subtraction'!B3/'Bg Subtraction'!X3</f>
        <v>#VALUE!</v>
      </c>
      <c r="Y8" t="e">
        <f>'Bg Subtraction'!Y8*'Bg Subtraction'!B3/'Bg Subtraction'!Y3</f>
        <v>#VALUE!</v>
      </c>
    </row>
    <row r="9" spans="1:25" x14ac:dyDescent="0.25">
      <c r="A9" s="17" t="str">
        <f>Sorting!A10</f>
        <v>SHP2 (Tyr542)</v>
      </c>
      <c r="B9" t="e">
        <f>'Bg Subtraction'!B9*'Bg Subtraction'!B3/'Bg Subtraction'!B3</f>
        <v>#VALUE!</v>
      </c>
      <c r="C9" t="e">
        <f>'Bg Subtraction'!C9*'Bg Subtraction'!B3/'Bg Subtraction'!C3</f>
        <v>#VALUE!</v>
      </c>
      <c r="D9" t="e">
        <f>'Bg Subtraction'!D9*'Bg Subtraction'!B3/'Bg Subtraction'!D3</f>
        <v>#VALUE!</v>
      </c>
      <c r="E9" t="e">
        <f>'Bg Subtraction'!E9*'Bg Subtraction'!B3/'Bg Subtraction'!E3</f>
        <v>#VALUE!</v>
      </c>
      <c r="F9" t="e">
        <f>'Bg Subtraction'!F9*'Bg Subtraction'!B3/'Bg Subtraction'!F3</f>
        <v>#VALUE!</v>
      </c>
      <c r="G9" t="e">
        <f>'Bg Subtraction'!G9*'Bg Subtraction'!B3/'Bg Subtraction'!G3</f>
        <v>#VALUE!</v>
      </c>
      <c r="H9" t="e">
        <f>'Bg Subtraction'!H9*'Bg Subtraction'!B3/'Bg Subtraction'!H3</f>
        <v>#VALUE!</v>
      </c>
      <c r="I9" t="e">
        <f>'Bg Subtraction'!I9*'Bg Subtraction'!B3/'Bg Subtraction'!I3</f>
        <v>#VALUE!</v>
      </c>
      <c r="J9" t="e">
        <f>'Bg Subtraction'!J9*'Bg Subtraction'!B3/'Bg Subtraction'!J3</f>
        <v>#VALUE!</v>
      </c>
      <c r="K9" t="e">
        <f>'Bg Subtraction'!K9*'Bg Subtraction'!B3/'Bg Subtraction'!K3</f>
        <v>#VALUE!</v>
      </c>
      <c r="L9" t="e">
        <f>'Bg Subtraction'!L9*'Bg Subtraction'!B3/'Bg Subtraction'!L3</f>
        <v>#VALUE!</v>
      </c>
      <c r="M9" t="e">
        <f>'Bg Subtraction'!M9*'Bg Subtraction'!B3/'Bg Subtraction'!M3</f>
        <v>#VALUE!</v>
      </c>
      <c r="N9" t="e">
        <f>'Bg Subtraction'!N9*'Bg Subtraction'!B3/'Bg Subtraction'!N3</f>
        <v>#VALUE!</v>
      </c>
      <c r="O9" t="e">
        <f>'Bg Subtraction'!O9*'Bg Subtraction'!B3/'Bg Subtraction'!O3</f>
        <v>#VALUE!</v>
      </c>
      <c r="P9" t="e">
        <f>'Bg Subtraction'!P9*'Bg Subtraction'!B3/'Bg Subtraction'!P3</f>
        <v>#VALUE!</v>
      </c>
      <c r="Q9" t="e">
        <f>'Bg Subtraction'!Q9*'Bg Subtraction'!B3/'Bg Subtraction'!Q3</f>
        <v>#VALUE!</v>
      </c>
      <c r="R9" t="e">
        <f>'Bg Subtraction'!R9*'Bg Subtraction'!B3/'Bg Subtraction'!R3</f>
        <v>#VALUE!</v>
      </c>
      <c r="S9" t="e">
        <f>'Bg Subtraction'!S9*'Bg Subtraction'!B3/'Bg Subtraction'!S3</f>
        <v>#VALUE!</v>
      </c>
      <c r="T9" t="e">
        <f>'Bg Subtraction'!T9*'Bg Subtraction'!B3/'Bg Subtraction'!T3</f>
        <v>#VALUE!</v>
      </c>
      <c r="U9" t="e">
        <f>'Bg Subtraction'!U9*'Bg Subtraction'!B3/'Bg Subtraction'!U3</f>
        <v>#VALUE!</v>
      </c>
      <c r="V9" t="e">
        <f>'Bg Subtraction'!V9*'Bg Subtraction'!B3/'Bg Subtraction'!V3</f>
        <v>#VALUE!</v>
      </c>
      <c r="W9" t="e">
        <f>'Bg Subtraction'!W9*'Bg Subtraction'!B3/'Bg Subtraction'!W3</f>
        <v>#VALUE!</v>
      </c>
      <c r="X9" t="e">
        <f>'Bg Subtraction'!X9*'Bg Subtraction'!B3/'Bg Subtraction'!X3</f>
        <v>#VALUE!</v>
      </c>
      <c r="Y9" t="e">
        <f>'Bg Subtraction'!Y9*'Bg Subtraction'!B3/'Bg Subtraction'!Y3</f>
        <v>#VALUE!</v>
      </c>
    </row>
    <row r="10" spans="1:25" x14ac:dyDescent="0.25">
      <c r="A10" s="17" t="str">
        <f>Sorting!A11</f>
        <v>Src(Tyr419)</v>
      </c>
      <c r="B10" t="e">
        <f>'Bg Subtraction'!B10*'Bg Subtraction'!B3/'Bg Subtraction'!B3</f>
        <v>#VALUE!</v>
      </c>
      <c r="C10" t="e">
        <f>'Bg Subtraction'!C10*'Bg Subtraction'!B3/'Bg Subtraction'!C3</f>
        <v>#VALUE!</v>
      </c>
      <c r="D10" t="e">
        <f>'Bg Subtraction'!D10*'Bg Subtraction'!B3/'Bg Subtraction'!D3</f>
        <v>#VALUE!</v>
      </c>
      <c r="E10" t="e">
        <f>'Bg Subtraction'!E10*'Bg Subtraction'!B3/'Bg Subtraction'!E3</f>
        <v>#VALUE!</v>
      </c>
      <c r="F10" t="e">
        <f>'Bg Subtraction'!F10*'Bg Subtraction'!B3/'Bg Subtraction'!F3</f>
        <v>#VALUE!</v>
      </c>
      <c r="G10" t="e">
        <f>'Bg Subtraction'!G10*'Bg Subtraction'!B3/'Bg Subtraction'!G3</f>
        <v>#VALUE!</v>
      </c>
      <c r="H10" t="e">
        <f>'Bg Subtraction'!H10*'Bg Subtraction'!B3/'Bg Subtraction'!H3</f>
        <v>#VALUE!</v>
      </c>
      <c r="I10" t="e">
        <f>'Bg Subtraction'!I10*'Bg Subtraction'!B3/'Bg Subtraction'!I3</f>
        <v>#VALUE!</v>
      </c>
      <c r="J10" t="e">
        <f>'Bg Subtraction'!J10*'Bg Subtraction'!B3/'Bg Subtraction'!J3</f>
        <v>#VALUE!</v>
      </c>
      <c r="K10" t="e">
        <f>'Bg Subtraction'!K10*'Bg Subtraction'!B3/'Bg Subtraction'!K3</f>
        <v>#VALUE!</v>
      </c>
      <c r="L10" t="e">
        <f>'Bg Subtraction'!L10*'Bg Subtraction'!B3/'Bg Subtraction'!L3</f>
        <v>#VALUE!</v>
      </c>
      <c r="M10" t="e">
        <f>'Bg Subtraction'!M10*'Bg Subtraction'!B3/'Bg Subtraction'!M3</f>
        <v>#VALUE!</v>
      </c>
      <c r="N10" t="e">
        <f>'Bg Subtraction'!N10*'Bg Subtraction'!B3/'Bg Subtraction'!N3</f>
        <v>#VALUE!</v>
      </c>
      <c r="O10" t="e">
        <f>'Bg Subtraction'!O10*'Bg Subtraction'!B3/'Bg Subtraction'!O3</f>
        <v>#VALUE!</v>
      </c>
      <c r="P10" t="e">
        <f>'Bg Subtraction'!P10*'Bg Subtraction'!B3/'Bg Subtraction'!P3</f>
        <v>#VALUE!</v>
      </c>
      <c r="Q10" t="e">
        <f>'Bg Subtraction'!Q10*'Bg Subtraction'!B3/'Bg Subtraction'!Q3</f>
        <v>#VALUE!</v>
      </c>
      <c r="R10" t="e">
        <f>'Bg Subtraction'!R10*'Bg Subtraction'!B3/'Bg Subtraction'!R3</f>
        <v>#VALUE!</v>
      </c>
      <c r="S10" t="e">
        <f>'Bg Subtraction'!S10*'Bg Subtraction'!B3/'Bg Subtraction'!S3</f>
        <v>#VALUE!</v>
      </c>
      <c r="T10" t="e">
        <f>'Bg Subtraction'!T10*'Bg Subtraction'!B3/'Bg Subtraction'!T3</f>
        <v>#VALUE!</v>
      </c>
      <c r="U10" t="e">
        <f>'Bg Subtraction'!U10*'Bg Subtraction'!B3/'Bg Subtraction'!U3</f>
        <v>#VALUE!</v>
      </c>
      <c r="V10" t="e">
        <f>'Bg Subtraction'!V10*'Bg Subtraction'!B3/'Bg Subtraction'!V3</f>
        <v>#VALUE!</v>
      </c>
      <c r="W10" t="e">
        <f>'Bg Subtraction'!W10*'Bg Subtraction'!B3/'Bg Subtraction'!W3</f>
        <v>#VALUE!</v>
      </c>
      <c r="X10" t="e">
        <f>'Bg Subtraction'!X10*'Bg Subtraction'!B3/'Bg Subtraction'!X3</f>
        <v>#VALUE!</v>
      </c>
      <c r="Y10" t="e">
        <f>'Bg Subtraction'!Y10*'Bg Subtraction'!B3/'Bg Subtraction'!Y3</f>
        <v>#VALUE!</v>
      </c>
    </row>
    <row r="11" spans="1:25" x14ac:dyDescent="0.25">
      <c r="A11" s="17" t="str">
        <f>Sorting!A12</f>
        <v>Stat1 (Ser727)</v>
      </c>
      <c r="B11" t="e">
        <f>'Bg Subtraction'!B11*'Bg Subtraction'!B3/'Bg Subtraction'!B3</f>
        <v>#VALUE!</v>
      </c>
      <c r="C11" t="e">
        <f>'Bg Subtraction'!C11*'Bg Subtraction'!B3/'Bg Subtraction'!C3</f>
        <v>#VALUE!</v>
      </c>
      <c r="D11" t="e">
        <f>'Bg Subtraction'!D11*'Bg Subtraction'!B3/'Bg Subtraction'!D3</f>
        <v>#VALUE!</v>
      </c>
      <c r="E11" t="e">
        <f>'Bg Subtraction'!E11*'Bg Subtraction'!B3/'Bg Subtraction'!E3</f>
        <v>#VALUE!</v>
      </c>
      <c r="F11" t="e">
        <f>'Bg Subtraction'!F11*'Bg Subtraction'!B3/'Bg Subtraction'!F3</f>
        <v>#VALUE!</v>
      </c>
      <c r="G11" t="e">
        <f>'Bg Subtraction'!G11*'Bg Subtraction'!B3/'Bg Subtraction'!G3</f>
        <v>#VALUE!</v>
      </c>
      <c r="H11" t="e">
        <f>'Bg Subtraction'!H11*'Bg Subtraction'!B3/'Bg Subtraction'!H3</f>
        <v>#VALUE!</v>
      </c>
      <c r="I11" t="e">
        <f>'Bg Subtraction'!I11*'Bg Subtraction'!B3/'Bg Subtraction'!I3</f>
        <v>#VALUE!</v>
      </c>
      <c r="J11" t="e">
        <f>'Bg Subtraction'!J11*'Bg Subtraction'!B3/'Bg Subtraction'!J3</f>
        <v>#VALUE!</v>
      </c>
      <c r="K11" t="e">
        <f>'Bg Subtraction'!K11*'Bg Subtraction'!B3/'Bg Subtraction'!K3</f>
        <v>#VALUE!</v>
      </c>
      <c r="L11" t="e">
        <f>'Bg Subtraction'!L11*'Bg Subtraction'!B3/'Bg Subtraction'!L3</f>
        <v>#VALUE!</v>
      </c>
      <c r="M11" t="e">
        <f>'Bg Subtraction'!M11*'Bg Subtraction'!B3/'Bg Subtraction'!M3</f>
        <v>#VALUE!</v>
      </c>
      <c r="N11" t="e">
        <f>'Bg Subtraction'!N11*'Bg Subtraction'!B3/'Bg Subtraction'!N3</f>
        <v>#VALUE!</v>
      </c>
      <c r="O11" t="e">
        <f>'Bg Subtraction'!O11*'Bg Subtraction'!B3/'Bg Subtraction'!O3</f>
        <v>#VALUE!</v>
      </c>
      <c r="P11" t="e">
        <f>'Bg Subtraction'!P11*'Bg Subtraction'!B3/'Bg Subtraction'!P3</f>
        <v>#VALUE!</v>
      </c>
      <c r="Q11" t="e">
        <f>'Bg Subtraction'!Q11*'Bg Subtraction'!B3/'Bg Subtraction'!Q3</f>
        <v>#VALUE!</v>
      </c>
      <c r="R11" t="e">
        <f>'Bg Subtraction'!R11*'Bg Subtraction'!B3/'Bg Subtraction'!R3</f>
        <v>#VALUE!</v>
      </c>
      <c r="S11" t="e">
        <f>'Bg Subtraction'!S11*'Bg Subtraction'!B3/'Bg Subtraction'!S3</f>
        <v>#VALUE!</v>
      </c>
      <c r="T11" t="e">
        <f>'Bg Subtraction'!T11*'Bg Subtraction'!B3/'Bg Subtraction'!T3</f>
        <v>#VALUE!</v>
      </c>
      <c r="U11" t="e">
        <f>'Bg Subtraction'!U11*'Bg Subtraction'!B3/'Bg Subtraction'!U3</f>
        <v>#VALUE!</v>
      </c>
      <c r="V11" t="e">
        <f>'Bg Subtraction'!V11*'Bg Subtraction'!B3/'Bg Subtraction'!V3</f>
        <v>#VALUE!</v>
      </c>
      <c r="W11" t="e">
        <f>'Bg Subtraction'!W11*'Bg Subtraction'!B3/'Bg Subtraction'!W3</f>
        <v>#VALUE!</v>
      </c>
      <c r="X11" t="e">
        <f>'Bg Subtraction'!X11*'Bg Subtraction'!B3/'Bg Subtraction'!X3</f>
        <v>#VALUE!</v>
      </c>
      <c r="Y11" t="e">
        <f>'Bg Subtraction'!Y11*'Bg Subtraction'!B3/'Bg Subtraction'!Y3</f>
        <v>#VALUE!</v>
      </c>
    </row>
    <row r="12" spans="1:25" x14ac:dyDescent="0.25">
      <c r="A12" s="17" t="str">
        <f>Sorting!A13</f>
        <v>Stat2 (Tyr689)</v>
      </c>
      <c r="B12" t="e">
        <f>'Bg Subtraction'!B12*'Bg Subtraction'!B3/'Bg Subtraction'!B3</f>
        <v>#VALUE!</v>
      </c>
      <c r="C12" t="e">
        <f>'Bg Subtraction'!C12*'Bg Subtraction'!B3/'Bg Subtraction'!C3</f>
        <v>#VALUE!</v>
      </c>
      <c r="D12" t="e">
        <f>'Bg Subtraction'!D12*'Bg Subtraction'!B3/'Bg Subtraction'!D3</f>
        <v>#VALUE!</v>
      </c>
      <c r="E12" t="e">
        <f>'Bg Subtraction'!E12*'Bg Subtraction'!B3/'Bg Subtraction'!E3</f>
        <v>#VALUE!</v>
      </c>
      <c r="F12" t="e">
        <f>'Bg Subtraction'!F12*'Bg Subtraction'!B3/'Bg Subtraction'!F3</f>
        <v>#VALUE!</v>
      </c>
      <c r="G12" t="e">
        <f>'Bg Subtraction'!G12*'Bg Subtraction'!B3/'Bg Subtraction'!G3</f>
        <v>#VALUE!</v>
      </c>
      <c r="H12" t="e">
        <f>'Bg Subtraction'!H12*'Bg Subtraction'!B3/'Bg Subtraction'!H3</f>
        <v>#VALUE!</v>
      </c>
      <c r="I12" t="e">
        <f>'Bg Subtraction'!I12*'Bg Subtraction'!B3/'Bg Subtraction'!I3</f>
        <v>#VALUE!</v>
      </c>
      <c r="J12" t="e">
        <f>'Bg Subtraction'!J12*'Bg Subtraction'!B3/'Bg Subtraction'!J3</f>
        <v>#VALUE!</v>
      </c>
      <c r="K12" t="e">
        <f>'Bg Subtraction'!K12*'Bg Subtraction'!B3/'Bg Subtraction'!K3</f>
        <v>#VALUE!</v>
      </c>
      <c r="L12" t="e">
        <f>'Bg Subtraction'!L12*'Bg Subtraction'!B3/'Bg Subtraction'!L3</f>
        <v>#VALUE!</v>
      </c>
      <c r="M12" t="e">
        <f>'Bg Subtraction'!M12*'Bg Subtraction'!B3/'Bg Subtraction'!M3</f>
        <v>#VALUE!</v>
      </c>
      <c r="N12" t="e">
        <f>'Bg Subtraction'!N12*'Bg Subtraction'!B3/'Bg Subtraction'!N3</f>
        <v>#VALUE!</v>
      </c>
      <c r="O12" t="e">
        <f>'Bg Subtraction'!O12*'Bg Subtraction'!B3/'Bg Subtraction'!O3</f>
        <v>#VALUE!</v>
      </c>
      <c r="P12" t="e">
        <f>'Bg Subtraction'!P12*'Bg Subtraction'!B3/'Bg Subtraction'!P3</f>
        <v>#VALUE!</v>
      </c>
      <c r="Q12" t="e">
        <f>'Bg Subtraction'!Q12*'Bg Subtraction'!B3/'Bg Subtraction'!Q3</f>
        <v>#VALUE!</v>
      </c>
      <c r="R12" t="e">
        <f>'Bg Subtraction'!R12*'Bg Subtraction'!B3/'Bg Subtraction'!R3</f>
        <v>#VALUE!</v>
      </c>
      <c r="S12" t="e">
        <f>'Bg Subtraction'!S12*'Bg Subtraction'!B3/'Bg Subtraction'!S3</f>
        <v>#VALUE!</v>
      </c>
      <c r="T12" t="e">
        <f>'Bg Subtraction'!T12*'Bg Subtraction'!B3/'Bg Subtraction'!T3</f>
        <v>#VALUE!</v>
      </c>
      <c r="U12" t="e">
        <f>'Bg Subtraction'!U12*'Bg Subtraction'!B3/'Bg Subtraction'!U3</f>
        <v>#VALUE!</v>
      </c>
      <c r="V12" t="e">
        <f>'Bg Subtraction'!V12*'Bg Subtraction'!B3/'Bg Subtraction'!V3</f>
        <v>#VALUE!</v>
      </c>
      <c r="W12" t="e">
        <f>'Bg Subtraction'!W12*'Bg Subtraction'!B3/'Bg Subtraction'!W3</f>
        <v>#VALUE!</v>
      </c>
      <c r="X12" t="e">
        <f>'Bg Subtraction'!X12*'Bg Subtraction'!B3/'Bg Subtraction'!X3</f>
        <v>#VALUE!</v>
      </c>
      <c r="Y12" t="e">
        <f>'Bg Subtraction'!Y12*'Bg Subtraction'!B3/'Bg Subtraction'!Y3</f>
        <v>#VALUE!</v>
      </c>
    </row>
    <row r="13" spans="1:25" x14ac:dyDescent="0.25">
      <c r="A13" s="17" t="str">
        <f>Sorting!A14</f>
        <v xml:space="preserve">Stat3 (Tyr705) </v>
      </c>
      <c r="B13" t="e">
        <f>'Bg Subtraction'!B13*'Bg Subtraction'!B3/'Bg Subtraction'!B3</f>
        <v>#VALUE!</v>
      </c>
      <c r="C13" t="e">
        <f>'Bg Subtraction'!C13*'Bg Subtraction'!B3/'Bg Subtraction'!C3</f>
        <v>#VALUE!</v>
      </c>
      <c r="D13" t="e">
        <f>'Bg Subtraction'!D13*'Bg Subtraction'!B3/'Bg Subtraction'!D3</f>
        <v>#VALUE!</v>
      </c>
      <c r="E13" t="e">
        <f>'Bg Subtraction'!E13*'Bg Subtraction'!B3/'Bg Subtraction'!E3</f>
        <v>#VALUE!</v>
      </c>
      <c r="F13" t="e">
        <f>'Bg Subtraction'!F13*'Bg Subtraction'!B3/'Bg Subtraction'!F3</f>
        <v>#VALUE!</v>
      </c>
      <c r="G13" t="e">
        <f>'Bg Subtraction'!G13*'Bg Subtraction'!B3/'Bg Subtraction'!G3</f>
        <v>#VALUE!</v>
      </c>
      <c r="H13" t="e">
        <f>'Bg Subtraction'!H13*'Bg Subtraction'!B3/'Bg Subtraction'!H3</f>
        <v>#VALUE!</v>
      </c>
      <c r="I13" t="e">
        <f>'Bg Subtraction'!I13*'Bg Subtraction'!B3/'Bg Subtraction'!I3</f>
        <v>#VALUE!</v>
      </c>
      <c r="J13" t="e">
        <f>'Bg Subtraction'!J13*'Bg Subtraction'!B3/'Bg Subtraction'!J3</f>
        <v>#VALUE!</v>
      </c>
      <c r="K13" t="e">
        <f>'Bg Subtraction'!K13*'Bg Subtraction'!B3/'Bg Subtraction'!K3</f>
        <v>#VALUE!</v>
      </c>
      <c r="L13" t="e">
        <f>'Bg Subtraction'!L13*'Bg Subtraction'!B3/'Bg Subtraction'!L3</f>
        <v>#VALUE!</v>
      </c>
      <c r="M13" t="e">
        <f>'Bg Subtraction'!M13*'Bg Subtraction'!B3/'Bg Subtraction'!M3</f>
        <v>#VALUE!</v>
      </c>
      <c r="N13" t="e">
        <f>'Bg Subtraction'!N13*'Bg Subtraction'!B3/'Bg Subtraction'!N3</f>
        <v>#VALUE!</v>
      </c>
      <c r="O13" t="e">
        <f>'Bg Subtraction'!O13*'Bg Subtraction'!B3/'Bg Subtraction'!O3</f>
        <v>#VALUE!</v>
      </c>
      <c r="P13" t="e">
        <f>'Bg Subtraction'!P13*'Bg Subtraction'!B3/'Bg Subtraction'!P3</f>
        <v>#VALUE!</v>
      </c>
      <c r="Q13" t="e">
        <f>'Bg Subtraction'!Q13*'Bg Subtraction'!B3/'Bg Subtraction'!Q3</f>
        <v>#VALUE!</v>
      </c>
      <c r="R13" t="e">
        <f>'Bg Subtraction'!R13*'Bg Subtraction'!B3/'Bg Subtraction'!R3</f>
        <v>#VALUE!</v>
      </c>
      <c r="S13" t="e">
        <f>'Bg Subtraction'!S13*'Bg Subtraction'!B3/'Bg Subtraction'!S3</f>
        <v>#VALUE!</v>
      </c>
      <c r="T13" t="e">
        <f>'Bg Subtraction'!T13*'Bg Subtraction'!B3/'Bg Subtraction'!T3</f>
        <v>#VALUE!</v>
      </c>
      <c r="U13" t="e">
        <f>'Bg Subtraction'!U13*'Bg Subtraction'!B3/'Bg Subtraction'!U3</f>
        <v>#VALUE!</v>
      </c>
      <c r="V13" t="e">
        <f>'Bg Subtraction'!V13*'Bg Subtraction'!B3/'Bg Subtraction'!V3</f>
        <v>#VALUE!</v>
      </c>
      <c r="W13" t="e">
        <f>'Bg Subtraction'!W13*'Bg Subtraction'!B3/'Bg Subtraction'!W3</f>
        <v>#VALUE!</v>
      </c>
      <c r="X13" t="e">
        <f>'Bg Subtraction'!X13*'Bg Subtraction'!B3/'Bg Subtraction'!X3</f>
        <v>#VALUE!</v>
      </c>
      <c r="Y13" t="e">
        <f>'Bg Subtraction'!Y13*'Bg Subtraction'!B3/'Bg Subtraction'!Y3</f>
        <v>#VALUE!</v>
      </c>
    </row>
    <row r="14" spans="1:25" x14ac:dyDescent="0.25">
      <c r="A14" s="17" t="str">
        <f>Sorting!A15</f>
        <v>Stat5 (Tyr694)</v>
      </c>
      <c r="B14" t="e">
        <f>'Bg Subtraction'!B14*'Bg Subtraction'!B3/'Bg Subtraction'!B3</f>
        <v>#VALUE!</v>
      </c>
      <c r="C14" t="e">
        <f>'Bg Subtraction'!C14*'Bg Subtraction'!B3/'Bg Subtraction'!C3</f>
        <v>#VALUE!</v>
      </c>
      <c r="D14" t="e">
        <f>'Bg Subtraction'!D14*'Bg Subtraction'!B3/'Bg Subtraction'!D3</f>
        <v>#VALUE!</v>
      </c>
      <c r="E14" t="e">
        <f>'Bg Subtraction'!E14*'Bg Subtraction'!B3/'Bg Subtraction'!E3</f>
        <v>#VALUE!</v>
      </c>
      <c r="F14" t="e">
        <f>'Bg Subtraction'!F14*'Bg Subtraction'!B3/'Bg Subtraction'!F3</f>
        <v>#VALUE!</v>
      </c>
      <c r="G14" t="e">
        <f>'Bg Subtraction'!G14*'Bg Subtraction'!B3/'Bg Subtraction'!G3</f>
        <v>#VALUE!</v>
      </c>
      <c r="H14" t="e">
        <f>'Bg Subtraction'!H14*'Bg Subtraction'!B3/'Bg Subtraction'!H3</f>
        <v>#VALUE!</v>
      </c>
      <c r="I14" t="e">
        <f>'Bg Subtraction'!I14*'Bg Subtraction'!B3/'Bg Subtraction'!I3</f>
        <v>#VALUE!</v>
      </c>
      <c r="J14" t="e">
        <f>'Bg Subtraction'!J14*'Bg Subtraction'!B3/'Bg Subtraction'!J3</f>
        <v>#VALUE!</v>
      </c>
      <c r="K14" t="e">
        <f>'Bg Subtraction'!K14*'Bg Subtraction'!B3/'Bg Subtraction'!K3</f>
        <v>#VALUE!</v>
      </c>
      <c r="L14" t="e">
        <f>'Bg Subtraction'!L14*'Bg Subtraction'!B3/'Bg Subtraction'!L3</f>
        <v>#VALUE!</v>
      </c>
      <c r="M14" t="e">
        <f>'Bg Subtraction'!M14*'Bg Subtraction'!B3/'Bg Subtraction'!M3</f>
        <v>#VALUE!</v>
      </c>
      <c r="N14" t="e">
        <f>'Bg Subtraction'!N14*'Bg Subtraction'!B3/'Bg Subtraction'!N3</f>
        <v>#VALUE!</v>
      </c>
      <c r="O14" t="e">
        <f>'Bg Subtraction'!O14*'Bg Subtraction'!B3/'Bg Subtraction'!O3</f>
        <v>#VALUE!</v>
      </c>
      <c r="P14" t="e">
        <f>'Bg Subtraction'!P14*'Bg Subtraction'!B3/'Bg Subtraction'!P3</f>
        <v>#VALUE!</v>
      </c>
      <c r="Q14" t="e">
        <f>'Bg Subtraction'!Q14*'Bg Subtraction'!B3/'Bg Subtraction'!Q3</f>
        <v>#VALUE!</v>
      </c>
      <c r="R14" t="e">
        <f>'Bg Subtraction'!R14*'Bg Subtraction'!B3/'Bg Subtraction'!R3</f>
        <v>#VALUE!</v>
      </c>
      <c r="S14" t="e">
        <f>'Bg Subtraction'!S14*'Bg Subtraction'!B3/'Bg Subtraction'!S3</f>
        <v>#VALUE!</v>
      </c>
      <c r="T14" t="e">
        <f>'Bg Subtraction'!T14*'Bg Subtraction'!B3/'Bg Subtraction'!T3</f>
        <v>#VALUE!</v>
      </c>
      <c r="U14" t="e">
        <f>'Bg Subtraction'!U14*'Bg Subtraction'!B3/'Bg Subtraction'!U3</f>
        <v>#VALUE!</v>
      </c>
      <c r="V14" t="e">
        <f>'Bg Subtraction'!V14*'Bg Subtraction'!B3/'Bg Subtraction'!V3</f>
        <v>#VALUE!</v>
      </c>
      <c r="W14" t="e">
        <f>'Bg Subtraction'!W14*'Bg Subtraction'!B3/'Bg Subtraction'!W3</f>
        <v>#VALUE!</v>
      </c>
      <c r="X14" t="e">
        <f>'Bg Subtraction'!X14*'Bg Subtraction'!B3/'Bg Subtraction'!X3</f>
        <v>#VALUE!</v>
      </c>
      <c r="Y14" t="e">
        <f>'Bg Subtraction'!Y14*'Bg Subtraction'!B3/'Bg Subtraction'!Y3</f>
        <v>#VALUE!</v>
      </c>
    </row>
    <row r="15" spans="1:25" x14ac:dyDescent="0.25">
      <c r="A15" s="17" t="str">
        <f>Sorting!A16</f>
        <v>Stat6 (Tyr641)</v>
      </c>
      <c r="B15" t="e">
        <f>'Bg Subtraction'!B15*'Bg Subtraction'!B3/'Bg Subtraction'!B3</f>
        <v>#VALUE!</v>
      </c>
      <c r="C15" t="e">
        <f>'Bg Subtraction'!C15*'Bg Subtraction'!B3/'Bg Subtraction'!C3</f>
        <v>#VALUE!</v>
      </c>
      <c r="D15" t="e">
        <f>'Bg Subtraction'!D15*'Bg Subtraction'!B3/'Bg Subtraction'!D3</f>
        <v>#VALUE!</v>
      </c>
      <c r="E15" t="e">
        <f>'Bg Subtraction'!E15*'Bg Subtraction'!B3/'Bg Subtraction'!E3</f>
        <v>#VALUE!</v>
      </c>
      <c r="F15" t="e">
        <f>'Bg Subtraction'!F15*'Bg Subtraction'!B3/'Bg Subtraction'!F3</f>
        <v>#VALUE!</v>
      </c>
      <c r="G15" t="e">
        <f>'Bg Subtraction'!G15*'Bg Subtraction'!B3/'Bg Subtraction'!G3</f>
        <v>#VALUE!</v>
      </c>
      <c r="H15" t="e">
        <f>'Bg Subtraction'!H15*'Bg Subtraction'!B3/'Bg Subtraction'!H3</f>
        <v>#VALUE!</v>
      </c>
      <c r="I15" t="e">
        <f>'Bg Subtraction'!I15*'Bg Subtraction'!B3/'Bg Subtraction'!I3</f>
        <v>#VALUE!</v>
      </c>
      <c r="J15" t="e">
        <f>'Bg Subtraction'!J15*'Bg Subtraction'!B3/'Bg Subtraction'!J3</f>
        <v>#VALUE!</v>
      </c>
      <c r="K15" t="e">
        <f>'Bg Subtraction'!K15*'Bg Subtraction'!B3/'Bg Subtraction'!K3</f>
        <v>#VALUE!</v>
      </c>
      <c r="L15" t="e">
        <f>'Bg Subtraction'!L15*'Bg Subtraction'!B3/'Bg Subtraction'!L3</f>
        <v>#VALUE!</v>
      </c>
      <c r="M15" t="e">
        <f>'Bg Subtraction'!M15*'Bg Subtraction'!B3/'Bg Subtraction'!M3</f>
        <v>#VALUE!</v>
      </c>
      <c r="N15" t="e">
        <f>'Bg Subtraction'!N15*'Bg Subtraction'!B3/'Bg Subtraction'!N3</f>
        <v>#VALUE!</v>
      </c>
      <c r="O15" t="e">
        <f>'Bg Subtraction'!O15*'Bg Subtraction'!B3/'Bg Subtraction'!O3</f>
        <v>#VALUE!</v>
      </c>
      <c r="P15" t="e">
        <f>'Bg Subtraction'!P15*'Bg Subtraction'!B3/'Bg Subtraction'!P3</f>
        <v>#VALUE!</v>
      </c>
      <c r="Q15" t="e">
        <f>'Bg Subtraction'!Q15*'Bg Subtraction'!B3/'Bg Subtraction'!Q3</f>
        <v>#VALUE!</v>
      </c>
      <c r="R15" t="e">
        <f>'Bg Subtraction'!R15*'Bg Subtraction'!B3/'Bg Subtraction'!R3</f>
        <v>#VALUE!</v>
      </c>
      <c r="S15" t="e">
        <f>'Bg Subtraction'!S15*'Bg Subtraction'!B3/'Bg Subtraction'!S3</f>
        <v>#VALUE!</v>
      </c>
      <c r="T15" t="e">
        <f>'Bg Subtraction'!T15*'Bg Subtraction'!B3/'Bg Subtraction'!T3</f>
        <v>#VALUE!</v>
      </c>
      <c r="U15" t="e">
        <f>'Bg Subtraction'!U15*'Bg Subtraction'!B3/'Bg Subtraction'!U3</f>
        <v>#VALUE!</v>
      </c>
      <c r="V15" t="e">
        <f>'Bg Subtraction'!V15*'Bg Subtraction'!B3/'Bg Subtraction'!V3</f>
        <v>#VALUE!</v>
      </c>
      <c r="W15" t="e">
        <f>'Bg Subtraction'!W15*'Bg Subtraction'!B3/'Bg Subtraction'!W3</f>
        <v>#VALUE!</v>
      </c>
      <c r="X15" t="e">
        <f>'Bg Subtraction'!X15*'Bg Subtraction'!B3/'Bg Subtraction'!X3</f>
        <v>#VALUE!</v>
      </c>
      <c r="Y15" t="e">
        <f>'Bg Subtraction'!Y15*'Bg Subtraction'!B3/'Bg Subtraction'!Y3</f>
        <v>#VALUE!</v>
      </c>
    </row>
    <row r="16" spans="1:25" x14ac:dyDescent="0.25">
      <c r="A16" s="17" t="str">
        <f>Sorting!A17</f>
        <v>TYK2 (Tyr1054)</v>
      </c>
      <c r="B16" t="e">
        <f>'Bg Subtraction'!B16*'Bg Subtraction'!B3/'Bg Subtraction'!B3</f>
        <v>#VALUE!</v>
      </c>
      <c r="C16" t="e">
        <f>'Bg Subtraction'!C16*'Bg Subtraction'!B3/'Bg Subtraction'!C3</f>
        <v>#VALUE!</v>
      </c>
      <c r="D16" t="e">
        <f>'Bg Subtraction'!D16*'Bg Subtraction'!B3/'Bg Subtraction'!D3</f>
        <v>#VALUE!</v>
      </c>
      <c r="E16" t="e">
        <f>'Bg Subtraction'!E16*'Bg Subtraction'!B3/'Bg Subtraction'!E3</f>
        <v>#VALUE!</v>
      </c>
      <c r="F16" t="e">
        <f>'Bg Subtraction'!F16*'Bg Subtraction'!B3/'Bg Subtraction'!F3</f>
        <v>#VALUE!</v>
      </c>
      <c r="G16" t="e">
        <f>'Bg Subtraction'!G16*'Bg Subtraction'!B3/'Bg Subtraction'!G3</f>
        <v>#VALUE!</v>
      </c>
      <c r="H16" t="e">
        <f>'Bg Subtraction'!H16*'Bg Subtraction'!B3/'Bg Subtraction'!H3</f>
        <v>#VALUE!</v>
      </c>
      <c r="I16" t="e">
        <f>'Bg Subtraction'!I16*'Bg Subtraction'!B3/'Bg Subtraction'!I3</f>
        <v>#VALUE!</v>
      </c>
      <c r="J16" t="e">
        <f>'Bg Subtraction'!J16*'Bg Subtraction'!B3/'Bg Subtraction'!J3</f>
        <v>#VALUE!</v>
      </c>
      <c r="K16" t="e">
        <f>'Bg Subtraction'!K16*'Bg Subtraction'!B3/'Bg Subtraction'!K3</f>
        <v>#VALUE!</v>
      </c>
      <c r="L16" t="e">
        <f>'Bg Subtraction'!L16*'Bg Subtraction'!B3/'Bg Subtraction'!L3</f>
        <v>#VALUE!</v>
      </c>
      <c r="M16" t="e">
        <f>'Bg Subtraction'!M16*'Bg Subtraction'!B3/'Bg Subtraction'!M3</f>
        <v>#VALUE!</v>
      </c>
      <c r="N16" t="e">
        <f>'Bg Subtraction'!N16*'Bg Subtraction'!B3/'Bg Subtraction'!N3</f>
        <v>#VALUE!</v>
      </c>
      <c r="O16" t="e">
        <f>'Bg Subtraction'!O16*'Bg Subtraction'!B3/'Bg Subtraction'!O3</f>
        <v>#VALUE!</v>
      </c>
      <c r="P16" t="e">
        <f>'Bg Subtraction'!P16*'Bg Subtraction'!B3/'Bg Subtraction'!P3</f>
        <v>#VALUE!</v>
      </c>
      <c r="Q16" t="e">
        <f>'Bg Subtraction'!Q16*'Bg Subtraction'!B3/'Bg Subtraction'!Q3</f>
        <v>#VALUE!</v>
      </c>
      <c r="R16" t="e">
        <f>'Bg Subtraction'!R16*'Bg Subtraction'!B3/'Bg Subtraction'!R3</f>
        <v>#VALUE!</v>
      </c>
      <c r="S16" t="e">
        <f>'Bg Subtraction'!S16*'Bg Subtraction'!B3/'Bg Subtraction'!S3</f>
        <v>#VALUE!</v>
      </c>
      <c r="T16" t="e">
        <f>'Bg Subtraction'!T16*'Bg Subtraction'!B3/'Bg Subtraction'!T3</f>
        <v>#VALUE!</v>
      </c>
      <c r="U16" t="e">
        <f>'Bg Subtraction'!U16*'Bg Subtraction'!B3/'Bg Subtraction'!U3</f>
        <v>#VALUE!</v>
      </c>
      <c r="V16" t="e">
        <f>'Bg Subtraction'!V16*'Bg Subtraction'!B3/'Bg Subtraction'!V3</f>
        <v>#VALUE!</v>
      </c>
      <c r="W16" t="e">
        <f>'Bg Subtraction'!W16*'Bg Subtraction'!B3/'Bg Subtraction'!W3</f>
        <v>#VALUE!</v>
      </c>
      <c r="X16" t="e">
        <f>'Bg Subtraction'!X16*'Bg Subtraction'!B3/'Bg Subtraction'!X3</f>
        <v>#VALUE!</v>
      </c>
      <c r="Y16" t="e">
        <f>'Bg Subtraction'!Y16*'Bg Subtraction'!B3/'Bg Subtraction'!Y3</f>
        <v>#VALUE!</v>
      </c>
    </row>
  </sheetData>
  <sheetProtection algorithmName="SHA-512" hashValue="yniT9/s8WURAlyXrjHmJRg01sM4xGSuaxKOjJjUxsg1sGqVBpY7gsaQ4H3yjBgWPmo/RQ+5AX/IIr26aqMLiUQ==" saltValue="e7mUlq8ttVLDUn8i+JcD8A==" spinCount="100000" sheet="1" objects="1" scenarios="1"/>
  <mergeCells count="1">
    <mergeCell ref="A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46A4-0D97-4EBD-8E00-209A667C280D}">
  <sheetPr codeName="Sheet9">
    <tabColor theme="4" tint="-0.249977111117893"/>
  </sheetPr>
  <dimension ref="A1:Y2"/>
  <sheetViews>
    <sheetView showGridLines="0" workbookViewId="0">
      <selection activeCell="T14" sqref="T14"/>
    </sheetView>
  </sheetViews>
  <sheetFormatPr defaultRowHeight="15" x14ac:dyDescent="0.25"/>
  <cols>
    <col min="18" max="18" width="6.42578125" customWidth="1"/>
  </cols>
  <sheetData>
    <row r="1" spans="1:25" s="13" customFormat="1" ht="35.25" customHeight="1" x14ac:dyDescent="0.25">
      <c r="A1" s="32" t="str">
        <f>Sorting!A1</f>
        <v xml:space="preserve">RayBio® JAK/Stat pathway phosphorylation  array 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0"/>
      <c r="T1" s="20"/>
      <c r="U1" s="20"/>
      <c r="V1" s="20"/>
      <c r="W1" s="20"/>
      <c r="X1" s="20"/>
      <c r="Y1" s="20"/>
    </row>
    <row r="2" spans="1:25" ht="18.75" customHeight="1" x14ac:dyDescent="0.25">
      <c r="A2" s="33" t="s">
        <v>68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1"/>
      <c r="T2" s="21"/>
    </row>
  </sheetData>
  <sheetProtection algorithmName="SHA-512" hashValue="JNJ50fuEfw3pZn9wuaBDtnUAhbloNvDSM3PKuPf0BelDkxjczcwMp9Uti4WDSGU5/pg4QAiIj2zO6g4JH9gj8g==" saltValue="126nxuagEXBPzQYj8fTkuA==" spinCount="100000" sheet="1" objects="1" scenarios="1"/>
  <mergeCells count="2">
    <mergeCell ref="A1:R1"/>
    <mergeCell ref="A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Importing Data</vt:lpstr>
      <vt:lpstr>Map</vt:lpstr>
      <vt:lpstr>Aligning Data</vt:lpstr>
      <vt:lpstr>Sorting</vt:lpstr>
      <vt:lpstr>Averages</vt:lpstr>
      <vt:lpstr>Bg-1</vt:lpstr>
      <vt:lpstr>Bg Subtraction</vt:lpstr>
      <vt:lpstr>Normalization 1</vt:lpstr>
      <vt:lpstr>Chart 1</vt:lpstr>
      <vt:lpstr>Bg Subtraction 2</vt:lpstr>
      <vt:lpstr>Normalization 2</vt:lpstr>
      <vt:lpstr>Chart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2015-06-05T18:17:20Z</dcterms:created>
  <dcterms:modified xsi:type="dcterms:W3CDTF">2017-10-17T15:59:32Z</dcterms:modified>
</cp:coreProperties>
</file>